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vy.liew\Downloads\"/>
    </mc:Choice>
  </mc:AlternateContent>
  <xr:revisionPtr revIDLastSave="0" documentId="13_ncr:1_{C34DC138-1704-475C-8421-2D16E48FE358}" xr6:coauthVersionLast="47" xr6:coauthVersionMax="47" xr10:uidLastSave="{00000000-0000-0000-0000-000000000000}"/>
  <bookViews>
    <workbookView xWindow="-108" yWindow="-108" windowWidth="23256" windowHeight="13896" tabRatio="890" xr2:uid="{5ACBE975-ACB9-4490-B225-BEB376C56453}"/>
  </bookViews>
  <sheets>
    <sheet name="ESG Data Pack" sheetId="17" r:id="rId1"/>
    <sheet name="Environmental Data Quantificati" sheetId="9" r:id="rId2"/>
    <sheet name="1. Environmental Data" sheetId="5" r:id="rId3"/>
    <sheet name="2. Social Data" sheetId="2" r:id="rId4"/>
    <sheet name="3. Governance Data" sheetId="10" r:id="rId5"/>
    <sheet name="4. Properties for Green Fin" sheetId="15" r:id="rId6"/>
    <sheet name="5. Green Fin Instruments" sheetId="4" r:id="rId7"/>
    <sheet name="6.Green Building Certifications" sheetId="1" r:id="rId8"/>
    <sheet name="7. SASB Index" sheetId="13" r:id="rId9"/>
  </sheets>
  <definedNames>
    <definedName name="___SSC1" hidden="1">#REF!</definedName>
    <definedName name="__SSC1" hidden="1">#REF!</definedName>
    <definedName name="__xlnm_Print_Area">#REF!</definedName>
    <definedName name="__xlnm_Print_Area_0">#REF!</definedName>
    <definedName name="__xlnm_Print_Area_0_0">#REF!</definedName>
    <definedName name="__xlnm_Print_Area_0_0_0">#REF!</definedName>
    <definedName name="__xlnm_Print_Area_0_0_0_0">#REF!</definedName>
    <definedName name="__xlnm_Print_Area_0_0_0_0_1">#REF!</definedName>
    <definedName name="__xlnm_Print_Area_0_0_0_0_2">#REF!</definedName>
    <definedName name="__xlnm_Print_Area_0_0_0_0_4">#REF!</definedName>
    <definedName name="__xlnm_Print_Area_0_0_0_1">#REF!</definedName>
    <definedName name="__xlnm_Print_Area_0_0_0_2">#REF!</definedName>
    <definedName name="__xlnm_Print_Area_0_0_0_4">#REF!</definedName>
    <definedName name="__xlnm_Print_Area_0_0_1">#REF!</definedName>
    <definedName name="__xlnm_Print_Area_0_0_2">#REF!</definedName>
    <definedName name="__xlnm_Print_Area_0_0_4">#REF!</definedName>
    <definedName name="__xlnm_Print_Area_0_1">#REF!</definedName>
    <definedName name="__xlnm_Print_Area_0_2">#REF!</definedName>
    <definedName name="__xlnm_Print_Area_0_4">#REF!</definedName>
    <definedName name="__xlnm_Print_Area_2">#REF!</definedName>
    <definedName name="__xlnm_Print_Area_3">#REF!</definedName>
    <definedName name="__xlnm_Print_Area_4">#REF!</definedName>
    <definedName name="__xlnm_Print_Area_5">#REF!</definedName>
    <definedName name="__xlnm_Print_Area_6">#REF!</definedName>
    <definedName name="__xlnm_Print_Area_7">#REF!</definedName>
    <definedName name="__xlnm_Print_Area_9">#REF!</definedName>
    <definedName name="_2">#REF!</definedName>
    <definedName name="_DAT1">#REF!</definedName>
    <definedName name="_DAT11">#REF!</definedName>
    <definedName name="_DAT14">#REF!</definedName>
    <definedName name="_xlnm._FilterDatabase" localSheetId="7" hidden="1">'6.Green Building Certifications'!$B$4:$G$101</definedName>
    <definedName name="_Key1" hidden="1">#REF!</definedName>
    <definedName name="_Order1" hidden="1">255</definedName>
    <definedName name="_PG1">#REF!</definedName>
    <definedName name="_pg2">#REF!</definedName>
    <definedName name="_pg3">#REF!</definedName>
    <definedName name="_PG4">#REF!</definedName>
    <definedName name="_PG5">#REF!</definedName>
    <definedName name="_Sort" hidden="1">#REF!</definedName>
    <definedName name="_SSC1" hidden="1">#REF!</definedName>
    <definedName name="_Table1_In1" hidden="1">#REF!</definedName>
    <definedName name="_Table1_Out" hidden="1">#REF!</definedName>
    <definedName name="_Table2_In1" hidden="1">#REF!</definedName>
    <definedName name="_Table2_Out" hidden="1">#REF!</definedName>
    <definedName name="A">#REF!</definedName>
    <definedName name="a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#REF!</definedName>
    <definedName name="AC">#REF!</definedName>
    <definedName name="Access_Button" hidden="1">"ＴＰ総括表_ビルデータ_List"</definedName>
    <definedName name="AccessDatabase" hidden="1">"C:\My Documents\DATAHG\GPT\AP\House View.mdb"</definedName>
    <definedName name="AddGSD">#REF!</definedName>
    <definedName name="AIRCON">#REF!</definedName>
    <definedName name="anscount" hidden="1">3</definedName>
    <definedName name="B">#REF!</definedName>
    <definedName name="ban" localSheetId="5" hidden="1">{#N/A,#N/A,FALSE,"5YRASSPl - consol'd";#N/A,#N/A,FALSE,"5YRASSPl - hotel";#N/A,#N/A,FALSE,"5YRASSPl - excl htl";#N/A,#N/A,FALSE,"VarReport";#N/A,#N/A,FALSE,"Sensitivity";#N/A,#N/A,FALSE,"House View ";#N/A,#N/A,FALSE,"KPI"}</definedName>
    <definedName name="ban" hidden="1">{#N/A,#N/A,FALSE,"5YRASSPl - consol'd";#N/A,#N/A,FALSE,"5YRASSPl - hotel";#N/A,#N/A,FALSE,"5YRASSPl - excl htl";#N/A,#N/A,FALSE,"VarReport";#N/A,#N/A,FALSE,"Sensitivity";#N/A,#N/A,FALSE,"House View ";#N/A,#N/A,FALSE,"KPI"}</definedName>
    <definedName name="bb">#REF!</definedName>
    <definedName name="Beachwood" localSheetId="5" hidden="1">{"p",#N/A,FALSE,"Sheet1";"p 2",#N/A,FALSE,"Sheet1";"p 3",#N/A,FALSE,"Sheet1"}</definedName>
    <definedName name="Beachwood" hidden="1">{"p",#N/A,FALSE,"Sheet1";"p 2",#N/A,FALSE,"Sheet1";"p 3",#N/A,FALSE,"Sheet1"}</definedName>
    <definedName name="Beachwood_1" localSheetId="5" hidden="1">{"p",#N/A,FALSE,"Sheet1";"p 2",#N/A,FALSE,"Sheet1";"p 3",#N/A,FALSE,"Sheet1"}</definedName>
    <definedName name="Beachwood_1" hidden="1">{"p",#N/A,FALSE,"Sheet1";"p 2",#N/A,FALSE,"Sheet1";"p 3",#N/A,FALSE,"Sheet1"}</definedName>
    <definedName name="BI">#REF!</definedName>
    <definedName name="BLDG">#REF!</definedName>
    <definedName name="BuiltIn_Print_Area">#REF!</definedName>
    <definedName name="BuiltIn_Print_Area___0">#REF!</definedName>
    <definedName name="BuiltIn_Print_Titles">#REF!</definedName>
    <definedName name="CARPARK">#REF!</definedName>
    <definedName name="CH4GWP">#REF!</definedName>
    <definedName name="CLEAN">#REF!</definedName>
    <definedName name="CO">#REF!</definedName>
    <definedName name="COM">#REF!</definedName>
    <definedName name="computer">#REF!</definedName>
    <definedName name="D">#REF!</definedName>
    <definedName name="DATA1">#REF!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3">#REF!</definedName>
    <definedName name="DATA5">#REF!</definedName>
    <definedName name="DATA7">#REF!</definedName>
    <definedName name="DFL" localSheetId="5" hidden="1">{#N/A,#N/A,TRUE,"Capex Summ";#N/A,#N/A,TRUE,"Essential Works.tw";#N/A,#N/A,TRUE,"Desirable Works.tw";#N/A,#N/A,TRUE,"Essential Works.rt";#N/A,#N/A,TRUE,"Desirable Works.rt";#N/A,#N/A,TRUE,"Mthly";#N/A,#N/A,TRUE,"Essential Works.ht";#N/A,#N/A,TRUE,"Desirable Works.ht";#N/A,#N/A,TRUE,"Incentives"}</definedName>
    <definedName name="DFL" hidden="1">{#N/A,#N/A,TRUE,"Capex Summ";#N/A,#N/A,TRUE,"Essential Works.tw";#N/A,#N/A,TRUE,"Desirable Works.tw";#N/A,#N/A,TRUE,"Essential Works.rt";#N/A,#N/A,TRUE,"Desirable Works.rt";#N/A,#N/A,TRUE,"Mthly";#N/A,#N/A,TRUE,"Essential Works.ht";#N/A,#N/A,TRUE,"Desirable Works.ht";#N/A,#N/A,TRUE,"Incentives"}</definedName>
    <definedName name="DFSD" hidden="1">#REF!</definedName>
    <definedName name="DPFLSDPFL"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sfkljsd" localSheetId="5" hidden="1">{#N/A,#N/A,TRUE,"Capex Summ";#N/A,#N/A,TRUE,"Essential Works.tw";#N/A,#N/A,TRUE,"Desirable Works.tw";#N/A,#N/A,TRUE,"Essential Works.rt";#N/A,#N/A,TRUE,"Desirable Works.rt";#N/A,#N/A,TRUE,"Mthly";#N/A,#N/A,TRUE,"Essential Works.ht";#N/A,#N/A,TRUE,"Desirable Works.ht";#N/A,#N/A,TRUE,"Incentives"}</definedName>
    <definedName name="dsfkljsd" hidden="1">{#N/A,#N/A,TRUE,"Capex Summ";#N/A,#N/A,TRUE,"Essential Works.tw";#N/A,#N/A,TRUE,"Desirable Works.tw";#N/A,#N/A,TRUE,"Essential Works.rt";#N/A,#N/A,TRUE,"Desirable Works.rt";#N/A,#N/A,TRUE,"Mthly";#N/A,#N/A,TRUE,"Essential Works.ht";#N/A,#N/A,TRUE,"Desirable Works.ht";#N/A,#N/A,TRUE,"Incentives"}</definedName>
    <definedName name="dsgsdgsd" localSheetId="5" hidden="1">{#N/A,#N/A,FALSE,"5YRASSPl - consol'd";#N/A,#N/A,FALSE,"5YRASSPl - hotel";#N/A,#N/A,FALSE,"5YRASSPl - excl htl";#N/A,#N/A,FALSE,"VarReport";#N/A,#N/A,FALSE,"Sensitivity";#N/A,#N/A,FALSE,"House View ";#N/A,#N/A,FALSE,"KPI"}</definedName>
    <definedName name="dsgsdgsd" hidden="1">{#N/A,#N/A,FALSE,"5YRASSPl - consol'd";#N/A,#N/A,FALSE,"5YRASSPl - hotel";#N/A,#N/A,FALSE,"5YRASSPl - excl htl";#N/A,#N/A,FALSE,"VarReport";#N/A,#N/A,FALSE,"Sensitivity";#N/A,#N/A,FALSE,"House View ";#N/A,#N/A,FALSE,"KPI"}</definedName>
    <definedName name="E">#REF!</definedName>
    <definedName name="ECAsp1">#REF!</definedName>
    <definedName name="ECAsp2">#REF!</definedName>
    <definedName name="ECAsp3">#REF!</definedName>
    <definedName name="ECAsp4">#REF!</definedName>
    <definedName name="ECcat">#REF!</definedName>
    <definedName name="ECcat2">#REF!</definedName>
    <definedName name="ECcatCore">#REF!</definedName>
    <definedName name="ELECT">#REF!</definedName>
    <definedName name="ENA">#REF!</definedName>
    <definedName name="ENAsp1">#REF!</definedName>
    <definedName name="ENAsp10">#REF!</definedName>
    <definedName name="ENAsp11">#REF!</definedName>
    <definedName name="ENAsp12">#REF!</definedName>
    <definedName name="ENAsp2">#REF!</definedName>
    <definedName name="ENAsp3">#REF!</definedName>
    <definedName name="ENAsp4">#REF!</definedName>
    <definedName name="ENAsp5">#REF!</definedName>
    <definedName name="ENAsp6">#REF!</definedName>
    <definedName name="ENAsp7">#REF!</definedName>
    <definedName name="ENAsp8">#REF!</definedName>
    <definedName name="ENAsp9">#REF!</definedName>
    <definedName name="ENcat">#REF!</definedName>
    <definedName name="ENcatCore">#REF!</definedName>
    <definedName name="eth">#REF!</definedName>
    <definedName name="F">#REF!</definedName>
    <definedName name="FF">#REF!</definedName>
    <definedName name="FS">#REF!</definedName>
    <definedName name="Gfour1">#REF!</definedName>
    <definedName name="Gfour2">#REF!</definedName>
    <definedName name="Gfour35">#REF!</definedName>
    <definedName name="Gfour36">#REF!</definedName>
    <definedName name="Gfour37">#REF!</definedName>
    <definedName name="Gfour38">#REF!</definedName>
    <definedName name="Gfour39">#REF!</definedName>
    <definedName name="Gfour40">#REF!</definedName>
    <definedName name="Gfour41">#REF!</definedName>
    <definedName name="Gfour42">#REF!</definedName>
    <definedName name="Gfour43">#REF!</definedName>
    <definedName name="Gfour44">#REF!</definedName>
    <definedName name="Gfour45">#REF!</definedName>
    <definedName name="Gfour46">#REF!</definedName>
    <definedName name="Gfour47">#REF!</definedName>
    <definedName name="Gfour48">#REF!</definedName>
    <definedName name="Gfour49">#REF!</definedName>
    <definedName name="Gfour50">#REF!</definedName>
    <definedName name="Gfour51">#REF!</definedName>
    <definedName name="Gfour52">#REF!</definedName>
    <definedName name="Gfour53">#REF!</definedName>
    <definedName name="Gfour54">#REF!</definedName>
    <definedName name="Gfour55">#REF!</definedName>
    <definedName name="Gfour57">#REF!</definedName>
    <definedName name="Gfour58">#REF!</definedName>
    <definedName name="GfourEC1">#REF!</definedName>
    <definedName name="GfourEC2">#REF!</definedName>
    <definedName name="GfourEC3">#REF!</definedName>
    <definedName name="GfourEC4">#REF!</definedName>
    <definedName name="GfourEC5">#REF!</definedName>
    <definedName name="GfourEC6">#REF!</definedName>
    <definedName name="GfourEC7">#REF!</definedName>
    <definedName name="GfourEC8">#REF!</definedName>
    <definedName name="GfourEN1">#REF!</definedName>
    <definedName name="GfourEN10">#REF!</definedName>
    <definedName name="GfourEN11">#REF!</definedName>
    <definedName name="GfourEN12">#REF!</definedName>
    <definedName name="GfourEN13">#REF!</definedName>
    <definedName name="GfourEN14">#REF!</definedName>
    <definedName name="GfourEN15">#REF!</definedName>
    <definedName name="GfourEN16">#REF!</definedName>
    <definedName name="GfourEN17">#REF!</definedName>
    <definedName name="GfourEN18">#REF!</definedName>
    <definedName name="GfourEN19">#REF!</definedName>
    <definedName name="GfourEN2">#REF!</definedName>
    <definedName name="GfourEN20">#REF!</definedName>
    <definedName name="GfourEN21">#REF!</definedName>
    <definedName name="GfourEN22">#REF!</definedName>
    <definedName name="GfourEN23">#REF!</definedName>
    <definedName name="GfourEN24">#REF!</definedName>
    <definedName name="GfourEN25">#REF!</definedName>
    <definedName name="GfourEN26">#REF!</definedName>
    <definedName name="GfourEN27">#REF!</definedName>
    <definedName name="GfourEN28">#REF!</definedName>
    <definedName name="GfourEN3">#REF!</definedName>
    <definedName name="GfourEN32">#REF!</definedName>
    <definedName name="GfourEN33">#REF!</definedName>
    <definedName name="GfourEN4">#REF!</definedName>
    <definedName name="GfourEN5">#REF!</definedName>
    <definedName name="GfourEN6">#REF!</definedName>
    <definedName name="GfourEN7">#REF!</definedName>
    <definedName name="GfourEN8">#REF!</definedName>
    <definedName name="GfourEN9">#REF!</definedName>
    <definedName name="GfourHR1">#REF!</definedName>
    <definedName name="GfourHR10">#REF!</definedName>
    <definedName name="GfourHR11">#REF!</definedName>
    <definedName name="GfourHR2">#REF!</definedName>
    <definedName name="GfourLA1">#REF!</definedName>
    <definedName name="GfourLA10">#REF!</definedName>
    <definedName name="GfourLA11">#REF!</definedName>
    <definedName name="GfourLA14">#REF!</definedName>
    <definedName name="GfourLA15">#REF!</definedName>
    <definedName name="GfourLA2">#REF!</definedName>
    <definedName name="GfourLA3">#REF!</definedName>
    <definedName name="GfourLA5">#REF!</definedName>
    <definedName name="GfourLA6">#REF!</definedName>
    <definedName name="GfourLA7">#REF!</definedName>
    <definedName name="GfourLA8">#REF!</definedName>
    <definedName name="GfourLA9">#REF!</definedName>
    <definedName name="GfourPR1">#REF!</definedName>
    <definedName name="GfourPR2">#REF!</definedName>
    <definedName name="GfourPR3">#REF!</definedName>
    <definedName name="GfourPR4">#REF!</definedName>
    <definedName name="GfourPR5">#REF!</definedName>
    <definedName name="GfourPR6">#REF!</definedName>
    <definedName name="GfourPR7">#REF!</definedName>
    <definedName name="GfourSO1">#REF!</definedName>
    <definedName name="GfourSO10">#REF!</definedName>
    <definedName name="GfourSO2">#REF!</definedName>
    <definedName name="GfourSO3">#REF!</definedName>
    <definedName name="GfourSO4">#REF!</definedName>
    <definedName name="GfourSO5">#REF!</definedName>
    <definedName name="GfourSO9">#REF!</definedName>
    <definedName name="gov">#REF!</definedName>
    <definedName name="GWPCH4">#REF!</definedName>
    <definedName name="GWPN2O">#REF!</definedName>
    <definedName name="H">#REF!</definedName>
    <definedName name="haha" localSheetId="5" hidden="1">{#N/A,#N/A,FALSE,"asset plan";#N/A,#N/A,FALSE,"Mgmt Report";#N/A,#N/A,FALSE,"sensitivities (2)";#N/A,#N/A,FALSE,"sensitivities";#N/A,#N/A,FALSE,"let up 10  Mort";#N/A,#N/A,FALSE,"let up 12 Mort";#N/A,#N/A,FALSE,"Capex";#N/A,#N/A,FALSE,"Capex Cashflow (2)";#N/A,#N/A,FALSE,"Capex Cashflow (3)";#N/A,#N/A,FALSE,"House View";#N/A,#N/A,FALSE,"kpi"}</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gkdj" localSheetId="5" hidden="1">{"AnnualRentRoll",#N/A,FALSE,"RentRoll"}</definedName>
    <definedName name="hgkdj" hidden="1">{"AnnualRentRoll",#N/A,FALSE,"RentRoll"}</definedName>
    <definedName name="hgkdj_1" localSheetId="5" hidden="1">{"AnnualRentRoll",#N/A,FALSE,"RentRoll"}</definedName>
    <definedName name="hgkdj_1" hidden="1">{"AnnualRentRoll",#N/A,FALSE,"RentRoll"}</definedName>
    <definedName name="hhh" localSheetId="5" hidden="1">{#N/A,#N/A,FALSE,"asset plan";#N/A,#N/A,FALSE,"Mgmt Report";#N/A,#N/A,FALSE,"sensitivities (2)";#N/A,#N/A,FALSE,"sensitivities";#N/A,#N/A,FALSE,"let up 10  Mort";#N/A,#N/A,FALSE,"let up 12 Mort";#N/A,#N/A,FALSE,"Capex";#N/A,#N/A,FALSE,"Capex Cashflow (2)";#N/A,#N/A,FALSE,"Capex Cashflow (3)";#N/A,#N/A,FALSE,"House View";#N/A,#N/A,FALSE,"kpi"}</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jdg" localSheetId="5" hidden="1">{#N/A,#N/A,FALSE,"PropertyInfo"}</definedName>
    <definedName name="hjdg" hidden="1">{#N/A,#N/A,FALSE,"PropertyInfo"}</definedName>
    <definedName name="hjdg_1" localSheetId="5" hidden="1">{#N/A,#N/A,FALSE,"PropertyInfo"}</definedName>
    <definedName name="hjdg_1" hidden="1">{#N/A,#N/A,FALSE,"PropertyInfo"}</definedName>
    <definedName name="HRAsp1">#REF!</definedName>
    <definedName name="HRAsp10">#REF!</definedName>
    <definedName name="HRAsp2">#REF!</definedName>
    <definedName name="HRAsp3">#REF!</definedName>
    <definedName name="HRAsp4">#REF!</definedName>
    <definedName name="HRAsp5">#REF!</definedName>
    <definedName name="HRAsp6">#REF!</definedName>
    <definedName name="HRAsp7">#REF!</definedName>
    <definedName name="HRAsp8">#REF!</definedName>
    <definedName name="HRAsp9">#REF!</definedName>
    <definedName name="HRsub">#REF!</definedName>
    <definedName name="HRsubCore">#REF!</definedName>
    <definedName name="I">#REF!</definedName>
    <definedName name="IA">#REF!</definedName>
    <definedName name="ICS">#REF!</definedName>
    <definedName name="Impact_flag">#REF!</definedName>
    <definedName name="in">#REF!</definedName>
    <definedName name="Index">#REF!</definedName>
    <definedName name="IndexArray">#REF!</definedName>
    <definedName name="jd" localSheetId="5" hidden="1">{#N/A,#N/A,FALSE,"LoanAssumptions"}</definedName>
    <definedName name="jd" hidden="1">{#N/A,#N/A,FALSE,"LoanAssumptions"}</definedName>
    <definedName name="jd_1" localSheetId="5" hidden="1">{#N/A,#N/A,FALSE,"LoanAssumptions"}</definedName>
    <definedName name="jd_1" hidden="1">{#N/A,#N/A,FALSE,"LoanAssumptions"}</definedName>
    <definedName name="k"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k"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kyd.CounterLimitCell.01." hidden="1">"x"</definedName>
    <definedName name="kyd.Dim.01." hidden="1">"local:Company"</definedName>
    <definedName name="kyd.ElementList.01." hidden="1">#REF!</definedName>
    <definedName name="kyd.ElementType.01." hidden="1">3</definedName>
    <definedName name="kyd.ItemType.01." hidden="1">2</definedName>
    <definedName name="kyd.MacroAfterMemoRow." hidden="1">""</definedName>
    <definedName name="kyd.MacroAfterZap." hidden="1">""</definedName>
    <definedName name="kyd.MacroAtEnd." hidden="1">""</definedName>
    <definedName name="kyd.MacroEachCycle." hidden="1">"FormatReport"</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3</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#REF!</definedName>
    <definedName name="LAAsp1">#REF!</definedName>
    <definedName name="LAAsp2">#REF!</definedName>
    <definedName name="LAAsp3">#REF!</definedName>
    <definedName name="LAAsp4">#REF!</definedName>
    <definedName name="LAAsp5">#REF!</definedName>
    <definedName name="LAAsp6">#REF!</definedName>
    <definedName name="LAAsp7">#REF!</definedName>
    <definedName name="LAAsp8">#REF!</definedName>
    <definedName name="LANDSCAP">#REF!</definedName>
    <definedName name="LAsub">#REF!</definedName>
    <definedName name="LAsubCore">#REF!</definedName>
    <definedName name="LatestChange">#REF!</definedName>
    <definedName name="LatestPerson">#REF!</definedName>
    <definedName name="LatestVersion">#REF!</definedName>
    <definedName name="LIFT">#REF!</definedName>
    <definedName name="MISC">#REF!</definedName>
    <definedName name="ModelName">#REF!</definedName>
    <definedName name="N2OGWP">#REF!</definedName>
    <definedName name="NEW">#REF!</definedName>
    <definedName name="NPI" hidden="1">#REF!</definedName>
    <definedName name="OE">#REF!</definedName>
    <definedName name="Office10"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10"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11" localSheetId="5" hidden="1">{#N/A,#N/A,FALSE,"asset plan";#N/A,#N/A,FALSE,"Mgmt Report";#N/A,#N/A,FALSE,"sensitivities (2)";#N/A,#N/A,FALSE,"sensitivities";#N/A,#N/A,FALSE,"let up 10  Mort";#N/A,#N/A,FALSE,"let up 12 Mort";#N/A,#N/A,FALSE,"Capex";#N/A,#N/A,FALSE,"Capex Cashflow (2)";#N/A,#N/A,FALSE,"Capex Cashflow (3)";#N/A,#N/A,FALSE,"House View";#N/A,#N/A,FALSE,"kpi"}</definedName>
    <definedName name="Office11" hidden="1">{#N/A,#N/A,FALSE,"asset plan";#N/A,#N/A,FALSE,"Mgmt Report";#N/A,#N/A,FALSE,"sensitivities (2)";#N/A,#N/A,FALSE,"sensitivities";#N/A,#N/A,FALSE,"let up 10  Mort";#N/A,#N/A,FALSE,"let up 12 Mort";#N/A,#N/A,FALSE,"Capex";#N/A,#N/A,FALSE,"Capex Cashflow (2)";#N/A,#N/A,FALSE,"Capex Cashflow (3)";#N/A,#N/A,FALSE,"House View";#N/A,#N/A,FALSE,"kpi"}</definedName>
    <definedName name="Office12" localSheetId="5" hidden="1">{#N/A,#N/A,FALSE,"5YRASSPl - consol'd";#N/A,#N/A,FALSE,"5YRASSPl - hotel";#N/A,#N/A,FALSE,"5YRASSPl - excl htl";#N/A,#N/A,FALSE,"VarReport";#N/A,#N/A,FALSE,"Sensitivity";#N/A,#N/A,FALSE,"House View ";#N/A,#N/A,FALSE,"KPI"}</definedName>
    <definedName name="Office12" hidden="1">{#N/A,#N/A,FALSE,"5YRASSPl - consol'd";#N/A,#N/A,FALSE,"5YRASSPl - hotel";#N/A,#N/A,FALSE,"5YRASSPl - excl htl";#N/A,#N/A,FALSE,"VarReport";#N/A,#N/A,FALSE,"Sensitivity";#N/A,#N/A,FALSE,"House View ";#N/A,#N/A,FALSE,"KPI"}</definedName>
    <definedName name="Office2" localSheetId="5" hidden="1">{#N/A,#N/A,FALSE,"5YRASSPl - consol'd";#N/A,#N/A,FALSE,"5YRASSPl - hotel";#N/A,#N/A,FALSE,"5YRASSPl - excl htl";#N/A,#N/A,FALSE,"VarReport";#N/A,#N/A,FALSE,"Sensitivity";#N/A,#N/A,FALSE,"House View ";#N/A,#N/A,FALSE,"KPI"}</definedName>
    <definedName name="Office2" hidden="1">{#N/A,#N/A,FALSE,"5YRASSPl - consol'd";#N/A,#N/A,FALSE,"5YRASSPl - hotel";#N/A,#N/A,FALSE,"5YRASSPl - excl htl";#N/A,#N/A,FALSE,"VarReport";#N/A,#N/A,FALSE,"Sensitivity";#N/A,#N/A,FALSE,"House View ";#N/A,#N/A,FALSE,"KPI"}</definedName>
    <definedName name="Office3" localSheetId="5" hidden="1">{#N/A,#N/A,TRUE,"Capex Summ";#N/A,#N/A,TRUE,"Essential Works.tw";#N/A,#N/A,TRUE,"Desirable Works.tw";#N/A,#N/A,TRUE,"Essential Works.rt";#N/A,#N/A,TRUE,"Desirable Works.rt";#N/A,#N/A,TRUE,"Mthly";#N/A,#N/A,TRUE,"Essential Works.ht";#N/A,#N/A,TRUE,"Desirable Works.ht";#N/A,#N/A,TRUE,"Incentives"}</definedName>
    <definedName name="Office3" hidden="1">{#N/A,#N/A,TRUE,"Capex Summ";#N/A,#N/A,TRUE,"Essential Works.tw";#N/A,#N/A,TRUE,"Desirable Works.tw";#N/A,#N/A,TRUE,"Essential Works.rt";#N/A,#N/A,TRUE,"Desirable Works.rt";#N/A,#N/A,TRUE,"Mthly";#N/A,#N/A,TRUE,"Essential Works.ht";#N/A,#N/A,TRUE,"Desirable Works.ht";#N/A,#N/A,TRUE,"Incentives"}</definedName>
    <definedName name="Office4"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4"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5" localSheetId="5" hidden="1">{#N/A,#N/A,FALSE,"5YRASSPl - consol'd";#N/A,#N/A,FALSE,"5YRASSPl - hotel";#N/A,#N/A,FALSE,"5YRASSPl - excl htl";#N/A,#N/A,FALSE,"VarReport";#N/A,#N/A,FALSE,"Sensitivity";#N/A,#N/A,FALSE,"House View ";#N/A,#N/A,FALSE,"KPI"}</definedName>
    <definedName name="Office5" hidden="1">{#N/A,#N/A,FALSE,"5YRASSPl - consol'd";#N/A,#N/A,FALSE,"5YRASSPl - hotel";#N/A,#N/A,FALSE,"5YRASSPl - excl htl";#N/A,#N/A,FALSE,"VarReport";#N/A,#N/A,FALSE,"Sensitivity";#N/A,#N/A,FALSE,"House View ";#N/A,#N/A,FALSE,"KPI"}</definedName>
    <definedName name="Office6" localSheetId="5" hidden="1">{#N/A,#N/A,FALSE,"asset plan";#N/A,#N/A,FALSE,"Mgmt Report";#N/A,#N/A,FALSE,"sensitivities (2)";#N/A,#N/A,FALSE,"sensitivities";#N/A,#N/A,FALSE,"let up 10  Mort";#N/A,#N/A,FALSE,"let up 12 Mort";#N/A,#N/A,FALSE,"Capex";#N/A,#N/A,FALSE,"Capex Cashflow (2)";#N/A,#N/A,FALSE,"Capex Cashflow (3)";#N/A,#N/A,FALSE,"House View";#N/A,#N/A,FALSE,"kpi"}</definedName>
    <definedName name="Office6" hidden="1">{#N/A,#N/A,FALSE,"asset plan";#N/A,#N/A,FALSE,"Mgmt Report";#N/A,#N/A,FALSE,"sensitivities (2)";#N/A,#N/A,FALSE,"sensitivities";#N/A,#N/A,FALSE,"let up 10  Mort";#N/A,#N/A,FALSE,"let up 12 Mort";#N/A,#N/A,FALSE,"Capex";#N/A,#N/A,FALSE,"Capex Cashflow (2)";#N/A,#N/A,FALSE,"Capex Cashflow (3)";#N/A,#N/A,FALSE,"House View";#N/A,#N/A,FALSE,"kpi"}</definedName>
    <definedName name="Office7" localSheetId="5" hidden="1">{#N/A,#N/A,FALSE,"asset plan";#N/A,#N/A,FALSE,"Mgmt Report";#N/A,#N/A,FALSE,"sensitivities (2)";#N/A,#N/A,FALSE,"sensitivities";#N/A,#N/A,FALSE,"let up 10  Mort";#N/A,#N/A,FALSE,"let up 12 Mort";#N/A,#N/A,FALSE,"Capex";#N/A,#N/A,FALSE,"Capex Cashflow (2)";#N/A,#N/A,FALSE,"Capex Cashflow (3)";#N/A,#N/A,FALSE,"House View";#N/A,#N/A,FALSE,"kpi"}</definedName>
    <definedName name="Office7" hidden="1">{#N/A,#N/A,FALSE,"asset plan";#N/A,#N/A,FALSE,"Mgmt Report";#N/A,#N/A,FALSE,"sensitivities (2)";#N/A,#N/A,FALSE,"sensitivities";#N/A,#N/A,FALSE,"let up 10  Mort";#N/A,#N/A,FALSE,"let up 12 Mort";#N/A,#N/A,FALSE,"Capex";#N/A,#N/A,FALSE,"Capex Cashflow (2)";#N/A,#N/A,FALSE,"Capex Cashflow (3)";#N/A,#N/A,FALSE,"House View";#N/A,#N/A,FALSE,"kpi"}</definedName>
    <definedName name="Office8"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8"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Office9" localSheetId="5" hidden="1">{#N/A,#N/A,TRUE,"Capex Summ";#N/A,#N/A,TRUE,"Essential Works.tw";#N/A,#N/A,TRUE,"Desirable Works.tw";#N/A,#N/A,TRUE,"Essential Works.rt";#N/A,#N/A,TRUE,"Desirable Works.rt";#N/A,#N/A,TRUE,"Mthly";#N/A,#N/A,TRUE,"Essential Works.ht";#N/A,#N/A,TRUE,"Desirable Works.ht";#N/A,#N/A,TRUE,"Incentives"}</definedName>
    <definedName name="Office9" hidden="1">{#N/A,#N/A,TRUE,"Capex Summ";#N/A,#N/A,TRUE,"Essential Works.tw";#N/A,#N/A,TRUE,"Desirable Works.tw";#N/A,#N/A,TRUE,"Essential Works.rt";#N/A,#N/A,TRUE,"Desirable Works.rt";#N/A,#N/A,TRUE,"Mthly";#N/A,#N/A,TRUE,"Essential Works.ht";#N/A,#N/A,TRUE,"Desirable Works.ht";#N/A,#N/A,TRUE,"Incentives"}</definedName>
    <definedName name="ok">#REF!</definedName>
    <definedName name="omissionscomp">#REF!</definedName>
    <definedName name="omissionscore">#REF!</definedName>
    <definedName name="P_S">#REF!</definedName>
    <definedName name="PACompCI">#REF!</definedName>
    <definedName name="PACompCL">#REF!</definedName>
    <definedName name="PE">#REF!</definedName>
    <definedName name="PEST">#REF!</definedName>
    <definedName name="Please_select">#REF!</definedName>
    <definedName name="PNL" hidden="1">#REF!</definedName>
    <definedName name="PRAsp1">#REF!</definedName>
    <definedName name="PRAsp2">#REF!</definedName>
    <definedName name="PRAsp3">#REF!</definedName>
    <definedName name="PRAsp4">#REF!</definedName>
    <definedName name="PRAsp5">#REF!</definedName>
    <definedName name="PRINT">#REF!</definedName>
    <definedName name="_xlnm.Print_Area" localSheetId="2">'1. Environmental Data'!$A$1:$T$91</definedName>
    <definedName name="_xlnm.Print_Area" localSheetId="8">'7. SASB Index'!$A$1:$I$31</definedName>
    <definedName name="_xlnm.Print_Area" localSheetId="1">'Environmental Data Quantificati'!$A$1:$C$69</definedName>
    <definedName name="Print_Area_MI">#REF!</definedName>
    <definedName name="Print_Titles_MI">#REF!</definedName>
    <definedName name="PRsub">#REF!</definedName>
    <definedName name="PRsubCore">#REF!</definedName>
    <definedName name="Quality_flag">#REF!</definedName>
    <definedName name="reforecast">#REF!</definedName>
    <definedName name="REFUSE">#REF!</definedName>
    <definedName name="Risk_flag">#REF!</definedName>
    <definedName name="sadd" localSheetId="5" hidden="1">{"MonthlyRentRoll",#N/A,FALSE,"RentRoll"}</definedName>
    <definedName name="sadd" hidden="1">{"MonthlyRentRoll",#N/A,FALSE,"RentRoll"}</definedName>
    <definedName name="sadd_1" localSheetId="5" hidden="1">{"MonthlyRentRoll",#N/A,FALSE,"RentRoll"}</definedName>
    <definedName name="sadd_1" hidden="1">{"MonthlyRentRoll",#N/A,FALSE,"RentRoll"}</definedName>
    <definedName name="saddd" localSheetId="5" hidden="1">{"AnnualRentRoll",#N/A,FALSE,"RentRoll"}</definedName>
    <definedName name="saddd" hidden="1">{"AnnualRentRoll",#N/A,FALSE,"RentRoll"}</definedName>
    <definedName name="saddd_1" localSheetId="5" hidden="1">{"AnnualRentRoll",#N/A,FALSE,"RentRoll"}</definedName>
    <definedName name="saddd_1" hidden="1">{"AnnualRentRoll",#N/A,FALSE,"RentRoll"}</definedName>
    <definedName name="saddddd" localSheetId="5" hidden="1">{"AnnualRentRoll",#N/A,FALSE,"RentRoll"}</definedName>
    <definedName name="saddddd" hidden="1">{"AnnualRentRoll",#N/A,FALSE,"RentRoll"}</definedName>
    <definedName name="saddddd_1" localSheetId="5" hidden="1">{"AnnualRentRoll",#N/A,FALSE,"RentRoll"}</definedName>
    <definedName name="saddddd_1" hidden="1">{"AnnualRentRoll",#N/A,FALSE,"RentRoll"}</definedName>
    <definedName name="sadddddddd" localSheetId="5" hidden="1">{#N/A,#N/A,FALSE,"ExitStratigy"}</definedName>
    <definedName name="sadddddddd" hidden="1">{#N/A,#N/A,FALSE,"ExitStratigy"}</definedName>
    <definedName name="sadddddddd_1" localSheetId="5" hidden="1">{#N/A,#N/A,FALSE,"ExitStratigy"}</definedName>
    <definedName name="sadddddddd_1" hidden="1">{#N/A,#N/A,FALSE,"ExitStratigy"}</definedName>
    <definedName name="sadddddddddd" localSheetId="5" hidden="1">{#N/A,#N/A,FALSE,"LoanAssumptions"}</definedName>
    <definedName name="sadddddddddd" hidden="1">{#N/A,#N/A,FALSE,"LoanAssumptions"}</definedName>
    <definedName name="sadddddddddd_1" localSheetId="5" hidden="1">{#N/A,#N/A,FALSE,"LoanAssumptions"}</definedName>
    <definedName name="sadddddddddd_1" hidden="1">{#N/A,#N/A,FALSE,"LoanAssumptions"}</definedName>
    <definedName name="saddddddddddddd" localSheetId="5" hidden="1">{#N/A,#N/A,FALSE,"OperatingAssumptions"}</definedName>
    <definedName name="saddddddddddddd" hidden="1">{#N/A,#N/A,FALSE,"OperatingAssumptions"}</definedName>
    <definedName name="saddddddddddddd_1" localSheetId="5" hidden="1">{#N/A,#N/A,FALSE,"OperatingAssumptions"}</definedName>
    <definedName name="saddddddddddddd_1" hidden="1">{#N/A,#N/A,FALSE,"OperatingAssumptions"}</definedName>
    <definedName name="SDF" hidden="1">#REF!</definedName>
    <definedName name="SE">#REF!</definedName>
    <definedName name="SHC">#REF!</definedName>
    <definedName name="SOAsp1">#REF!</definedName>
    <definedName name="SOAsp2">#REF!</definedName>
    <definedName name="SOAsp3">#REF!</definedName>
    <definedName name="SOAsp4">#REF!</definedName>
    <definedName name="SOAsp5">#REF!</definedName>
    <definedName name="SOAsp6">#REF!</definedName>
    <definedName name="SOAsp7">#REF!</definedName>
    <definedName name="SOcat">#REF!</definedName>
    <definedName name="SOCIALcatCore">#REF!</definedName>
    <definedName name="SOsub">#REF!</definedName>
    <definedName name="SOsubCore">#REF!</definedName>
    <definedName name="Status_Checking">#REF!</definedName>
    <definedName name="Status_Overall">#REF!</definedName>
    <definedName name="Status_Update">#REF!</definedName>
    <definedName name="strat">#REF!</definedName>
    <definedName name="Team">#REF!</definedName>
    <definedName name="TEST0">#REF!</definedName>
    <definedName name="TESTHKEY">#REF!</definedName>
    <definedName name="TESTKEYS">#REF!</definedName>
    <definedName name="TESTVKEY">#REF!</definedName>
    <definedName name="TOOL">#REF!</definedName>
    <definedName name="Total_WTT_EF_Gen">#REF!</definedName>
    <definedName name="TTL">#REF!</definedName>
    <definedName name="unnamed">#REF!</definedName>
    <definedName name="wer" hidden="1">#REF!</definedName>
    <definedName name="wre" hidden="1">#REF!</definedName>
    <definedName name="wrn.AnnualRentRoll" localSheetId="5" hidden="1">{"AnnualRentRoll",#N/A,FALSE,"RentRoll"}</definedName>
    <definedName name="wrn.AnnualRentRoll" hidden="1">{"AnnualRentRoll",#N/A,FALSE,"RentRoll"}</definedName>
    <definedName name="wrn.AnnualRentRoll." localSheetId="5" hidden="1">{"AnnualRentRoll",#N/A,FALSE,"RentRoll"}</definedName>
    <definedName name="wrn.AnnualRentRoll." hidden="1">{"AnnualRentRoll",#N/A,FALSE,"RentRoll"}</definedName>
    <definedName name="wrn.AnnualRentRoll._1" localSheetId="5" hidden="1">{"AnnualRentRoll",#N/A,FALSE,"RentRoll"}</definedName>
    <definedName name="wrn.AnnualRentRoll._1" hidden="1">{"AnnualRentRoll",#N/A,FALSE,"RentRoll"}</definedName>
    <definedName name="wrn.AnnualRentRoll_1" localSheetId="5" hidden="1">{"AnnualRentRoll",#N/A,FALSE,"RentRoll"}</definedName>
    <definedName name="wrn.AnnualRentRoll_1" hidden="1">{"AnnualRentRoll",#N/A,FALSE,"RentRoll"}</definedName>
    <definedName name="WRN.BOBB"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BOBB"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bobbb"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bobbb"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Capex." localSheetId="5" hidden="1">{#N/A,#N/A,TRUE,"Capex Summ";#N/A,#N/A,TRUE,"Essential Works.tw";#N/A,#N/A,TRUE,"Desirable Works.tw";#N/A,#N/A,TRUE,"Essential Works.rt";#N/A,#N/A,TRUE,"Desirable Works.rt";#N/A,#N/A,TRUE,"Mthly";#N/A,#N/A,TRUE,"Essential Works.ht";#N/A,#N/A,TRUE,"Desirable Works.ht";#N/A,#N/A,TRUE,"Incentives"}</definedName>
    <definedName name="wrn.Capex." hidden="1">{#N/A,#N/A,TRUE,"Capex Summ";#N/A,#N/A,TRUE,"Essential Works.tw";#N/A,#N/A,TRUE,"Desirable Works.tw";#N/A,#N/A,TRUE,"Essential Works.rt";#N/A,#N/A,TRUE,"Desirable Works.rt";#N/A,#N/A,TRUE,"Mthly";#N/A,#N/A,TRUE,"Essential Works.ht";#N/A,#N/A,TRUE,"Desirable Works.ht";#N/A,#N/A,TRUE,"Incentives"}</definedName>
    <definedName name="wrn.Chart._.of._.Accounts." localSheetId="5" hidden="1">{#N/A,#N/A,FALSE,"Categories";#N/A,#N/A,FALSE,"MRi INCH";#N/A,#N/A,FALSE,"COA Usage";#N/A,#N/A,FALSE,"Detail"}</definedName>
    <definedName name="wrn.Chart._.of._.Accounts." hidden="1">{#N/A,#N/A,FALSE,"Categories";#N/A,#N/A,FALSE,"MRi INCH";#N/A,#N/A,FALSE,"COA Usage";#N/A,#N/A,FALSE,"Detail"}</definedName>
    <definedName name="wrn.ExitAndSalesAssumptions." localSheetId="5" hidden="1">{#N/A,#N/A,FALSE,"ExitStratigy"}</definedName>
    <definedName name="wrn.ExitAndSalesAssumptions." hidden="1">{#N/A,#N/A,FALSE,"ExitStratigy"}</definedName>
    <definedName name="wrn.ExitAndSalesAssumptions._1" localSheetId="5" hidden="1">{#N/A,#N/A,FALSE,"ExitStratigy"}</definedName>
    <definedName name="wrn.ExitAndSalesAssumptions._1" hidden="1">{#N/A,#N/A,FALSE,"ExitStratigy"}</definedName>
    <definedName name="wrn.FCRP." localSheetId="5" hidden="1">{#N/A,#N/A,FALSE,"FCRP EQUITY BAL BY PROJECT";#N/A,#N/A,FALSE,"TB Variance (2)"}</definedName>
    <definedName name="wrn.FCRP." hidden="1">{#N/A,#N/A,FALSE,"FCRP EQUITY BAL BY PROJECT";#N/A,#N/A,FALSE,"TB Variance (2)"}</definedName>
    <definedName name="wrn.FCRP._.STRATEGIC._.PLAN."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FCRP._.STRATEGIC._.PLAN."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fullreport." localSheetId="5"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LoanInformation." localSheetId="5" hidden="1">{#N/A,#N/A,FALSE,"LoanAssumptions"}</definedName>
    <definedName name="wrn.LoanInformation." hidden="1">{#N/A,#N/A,FALSE,"LoanAssumptions"}</definedName>
    <definedName name="wrn.LoanInformation._1" localSheetId="5" hidden="1">{#N/A,#N/A,FALSE,"LoanAssumptions"}</definedName>
    <definedName name="wrn.LoanInformation._1" hidden="1">{#N/A,#N/A,FALSE,"LoanAssumptions"}</definedName>
    <definedName name="wrn.lodging." localSheetId="5" hidden="1">{"p",#N/A,FALSE,"Sheet1";"p 2",#N/A,FALSE,"Sheet1";"p 3",#N/A,FALSE,"Sheet1"}</definedName>
    <definedName name="wrn.lodging." hidden="1">{"p",#N/A,FALSE,"Sheet1";"p 2",#N/A,FALSE,"Sheet1";"p 3",#N/A,FALSE,"Sheet1"}</definedName>
    <definedName name="wrn.lodging._1" localSheetId="5" hidden="1">{"p",#N/A,FALSE,"Sheet1";"p 2",#N/A,FALSE,"Sheet1";"p 3",#N/A,FALSE,"Sheet1"}</definedName>
    <definedName name="wrn.lodging._1" hidden="1">{"p",#N/A,FALSE,"Sheet1";"p 2",#N/A,FALSE,"Sheet1";"p 3",#N/A,FALSE,"Sheet1"}</definedName>
    <definedName name="wrn.mn"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mn"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MonthlyRentRoll." localSheetId="5" hidden="1">{"MonthlyRentRoll",#N/A,FALSE,"RentRoll"}</definedName>
    <definedName name="wrn.MonthlyRentRoll." hidden="1">{"MonthlyRentRoll",#N/A,FALSE,"RentRoll"}</definedName>
    <definedName name="wrn.MonthlyRentRoll._1" localSheetId="5" hidden="1">{"MonthlyRentRoll",#N/A,FALSE,"RentRoll"}</definedName>
    <definedName name="wrn.MonthlyRentRoll._1" hidden="1">{"MonthlyRentRoll",#N/A,FALSE,"RentRoll"}</definedName>
    <definedName name="wrn.mortassetplan." localSheetId="5" hidden="1">{#N/A,#N/A,FALSE,"asset plan";#N/A,#N/A,FALSE,"Mgmt Report";#N/A,#N/A,FALSE,"sensitivities (2)";#N/A,#N/A,FALSE,"sensitivities";#N/A,#N/A,FALSE,"let up 10  Mort";#N/A,#N/A,FALSE,"let up 12 Mort";#N/A,#N/A,FALSE,"Capex";#N/A,#N/A,FALSE,"Capex Cashflow (2)";#N/A,#N/A,FALSE,"Capex Cashflow (3)";#N/A,#N/A,FALSE,"House View";#N/A,#N/A,FALSE,"kpi"}</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net"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net"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OperatingAssumtions." localSheetId="5" hidden="1">{#N/A,#N/A,FALSE,"OperatingAssumptions"}</definedName>
    <definedName name="wrn.OperatingAssumtions." hidden="1">{#N/A,#N/A,FALSE,"OperatingAssumptions"}</definedName>
    <definedName name="wrn.OperatingAssumtions._1" localSheetId="5" hidden="1">{#N/A,#N/A,FALSE,"OperatingAssumptions"}</definedName>
    <definedName name="wrn.OperatingAssumtions._1" hidden="1">{#N/A,#N/A,FALSE,"OperatingAssumptions"}</definedName>
    <definedName name="wrn.pan"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pan"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Plan._.Book._.FC._.Presentation." localSheetId="5" hidden="1">{#N/A,#N/A,FALSE,"RECAP of CASH";#N/A,#N/A,FALSE,"CASH @ FC %";#N/A,#N/A,FALSE,"EBDT Reconciliation";#N/A,#N/A,FALSE,"CASH &amp; EARNINGS @ OWN%";#N/A,#N/A,FALSE,"Total Return Summary @ FC %";#N/A,#N/A,FALSE,"Total Returns @ FC %";#N/A,#N/A,FALSE,"PROFORMA CASH"}</definedName>
    <definedName name="wrn.Plan._.Book._.FC._.Presentation." hidden="1">{#N/A,#N/A,FALSE,"RECAP of CASH";#N/A,#N/A,FALSE,"CASH @ FC %";#N/A,#N/A,FALSE,"EBDT Reconciliation";#N/A,#N/A,FALSE,"CASH &amp; EARNINGS @ OWN%";#N/A,#N/A,FALSE,"Total Return Summary @ FC %";#N/A,#N/A,FALSE,"Total Returns @ FC %";#N/A,#N/A,FALSE,"PROFORMA CASH"}</definedName>
    <definedName name="wrn.Plan._.Book._.Supplemental._.Data." localSheetId="5" hidden="1">{#N/A,#N/A,FALSE,"Major Assumptions";#N/A,#N/A,FALSE,"Issues List";#N/A,#N/A,FALSE,"RECAP of CASH (100%)";#N/A,#N/A,FALSE,"EBDT Reconciliation";#N/A,#N/A,FALSE,"CASH &amp; EARNINGS @ 100%";#N/A,#N/A,FALSE,"Total Return Component Details";#N/A,#N/A,FALSE,"PROFORMA CASH (100%)";#N/A,#N/A,FALSE,"IRR"}</definedName>
    <definedName name="wrn.Plan._.Book._.Supplemental._.Data." hidden="1">{#N/A,#N/A,FALSE,"Major Assumptions";#N/A,#N/A,FALSE,"Issues List";#N/A,#N/A,FALSE,"RECAP of CASH (100%)";#N/A,#N/A,FALSE,"EBDT Reconciliation";#N/A,#N/A,FALSE,"CASH &amp; EARNINGS @ 100%";#N/A,#N/A,FALSE,"Total Return Component Details";#N/A,#N/A,FALSE,"PROFORMA CASH (100%)";#N/A,#N/A,FALSE,"IRR"}</definedName>
    <definedName name="wrn.Presentation." localSheetId="5" hidden="1">{#N/A,#N/A,TRUE,"Summary";"AnnualRentRoll",#N/A,TRUE,"RentRoll";#N/A,#N/A,TRUE,"ExitStratigy";#N/A,#N/A,TRUE,"OperatingAssumptions"}</definedName>
    <definedName name="wrn.Presentation." hidden="1">{#N/A,#N/A,TRUE,"Summary";"AnnualRentRoll",#N/A,TRUE,"RentRoll";#N/A,#N/A,TRUE,"ExitStratigy";#N/A,#N/A,TRUE,"OperatingAssumptions"}</definedName>
    <definedName name="wrn.Presentation._1" localSheetId="5" hidden="1">{#N/A,#N/A,TRUE,"Summary";"AnnualRentRoll",#N/A,TRUE,"RentRoll";#N/A,#N/A,TRUE,"ExitStratigy";#N/A,#N/A,TRUE,"OperatingAssumptions"}</definedName>
    <definedName name="wrn.Presentation._1" hidden="1">{#N/A,#N/A,TRUE,"Summary";"AnnualRentRoll",#N/A,TRUE,"RentRoll";#N/A,#N/A,TRUE,"ExitStratigy";#N/A,#N/A,TRUE,"OperatingAssumptions"}</definedName>
    <definedName name="wrn.print." localSheetId="5" hidden="1">{"page1",#N/A,FALSE,"Sheet1";"page2",#N/A,FALSE,"Sheet1"}</definedName>
    <definedName name="wrn.print." hidden="1">{"page1",#N/A,FALSE,"Sheet1";"page2",#N/A,FALSE,"Sheet1"}</definedName>
    <definedName name="wrn.print._1" localSheetId="5" hidden="1">{"page1",#N/A,FALSE,"Sheet1";"page2",#N/A,FALSE,"Sheet1"}</definedName>
    <definedName name="wrn.print._1" hidden="1">{"page1",#N/A,FALSE,"Sheet1";"page2",#N/A,FALSE,"Sheet1"}</definedName>
    <definedName name="wrn.PropertyInformation." localSheetId="5" hidden="1">{#N/A,#N/A,FALSE,"PropertyInfo"}</definedName>
    <definedName name="wrn.PropertyInformation." hidden="1">{#N/A,#N/A,FALSE,"PropertyInfo"}</definedName>
    <definedName name="wrn.PropertyInformation._1" localSheetId="5" hidden="1">{#N/A,#N/A,FALSE,"PropertyInfo"}</definedName>
    <definedName name="wrn.PropertyInformation._1" hidden="1">{#N/A,#N/A,FALSE,"PropertyInfo"}</definedName>
    <definedName name="wrn.QAPU." localSheetId="5" hidden="1">{#N/A,#N/A,FALSE,"5YRASSPl - consol'd";#N/A,#N/A,FALSE,"5YRASSPl - hotel";#N/A,#N/A,FALSE,"5YRASSPl - excl htl";#N/A,#N/A,FALSE,"VarReport";#N/A,#N/A,FALSE,"Sensitivity";#N/A,#N/A,FALSE,"House View ";#N/A,#N/A,FALSE,"KPI"}</definedName>
    <definedName name="wrn.QAPU." hidden="1">{#N/A,#N/A,FALSE,"5YRASSPl - consol'd";#N/A,#N/A,FALSE,"5YRASSPl - hotel";#N/A,#N/A,FALSE,"5YRASSPl - excl htl";#N/A,#N/A,FALSE,"VarReport";#N/A,#N/A,FALSE,"Sensitivity";#N/A,#N/A,FALSE,"House View ";#N/A,#N/A,FALSE,"KPI"}</definedName>
    <definedName name="WRN.QW"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QW"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Summary." localSheetId="5" hidden="1">{#N/A,#N/A,FALSE,"Summary"}</definedName>
    <definedName name="wrn.Summary." hidden="1">{#N/A,#N/A,FALSE,"Summary"}</definedName>
    <definedName name="wrn.Summary._1" localSheetId="5" hidden="1">{#N/A,#N/A,FALSE,"Summary"}</definedName>
    <definedName name="wrn.Summary._1" hidden="1">{#N/A,#N/A,FALSE,"Summary"}</definedName>
    <definedName name="wrn.tt"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tt"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ty" localSheetId="5"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wrn.ty" hidden="1">{#N/A,#N/A,FALSE,"PLAN OVERVIEW";#N/A,#N/A,FALSE,"2000 - 2005 Total Returns";#N/A,#N/A,FALSE,"2000-2005 Return % Summary";#N/A,#N/A,FALSE,"2000 - 2005 Total Returns (%)";#N/A,#N/A,FALSE,"PROFORMA CASH";#N/A,#N/A,FALSE,"CASH &amp; EARNINGS @ OWN%";#N/A,#N/A,FALSE,"CASH &amp; EARNINGS @ 100%";#N/A,#N/A,FALSE,"RECAP of CASH";#N/A,#N/A,FALSE,"EBDT Reconciliation";#N/A,#N/A,FALSE,"Tax Information";#N/A,#N/A,FALSE,"Summary Schedules"}</definedName>
    <definedName name="x">NA()</definedName>
    <definedName name="Year_Reporting_WTT">#REF!</definedName>
    <definedName name="YesNo">#REF!</definedName>
    <definedName name="ああああああ" localSheetId="5" hidden="1">{#N/A,#N/A,FALSE,"Categories";#N/A,#N/A,FALSE,"MRi INCH";#N/A,#N/A,FALSE,"COA Usage";#N/A,#N/A,FALSE,"Detail"}</definedName>
    <definedName name="ああああああ" hidden="1">{#N/A,#N/A,FALSE,"Categories";#N/A,#N/A,FALSE,"MRi INCH";#N/A,#N/A,FALSE,"COA Usage";#N/A,#N/A,FALSE,"Detail"}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5" l="1"/>
  <c r="F91" i="1" l="1"/>
</calcChain>
</file>

<file path=xl/sharedStrings.xml><?xml version="1.0" encoding="utf-8"?>
<sst xmlns="http://schemas.openxmlformats.org/spreadsheetml/2006/main" count="1106" uniqueCount="569">
  <si>
    <t xml:space="preserve">Indicator </t>
  </si>
  <si>
    <t>Unit Of Measurement</t>
  </si>
  <si>
    <t>Singapore</t>
  </si>
  <si>
    <t>Coverage Area </t>
  </si>
  <si>
    <t>Landlord  </t>
  </si>
  <si>
    <t>Energy Consumption </t>
  </si>
  <si>
    <t>kWh </t>
  </si>
  <si>
    <t>Landlord </t>
  </si>
  <si>
    <t>Energy Intensity </t>
  </si>
  <si>
    <t>Renewable Energy </t>
  </si>
  <si>
    <t>14,453,694 </t>
  </si>
  <si>
    <t>Tenant </t>
  </si>
  <si>
    <t>Water Withdrawal </t>
  </si>
  <si>
    <t>1,069,587 </t>
  </si>
  <si>
    <t>Water Intensity </t>
  </si>
  <si>
    <t xml:space="preserve">Scope 1 &amp; 2 Carbon Emissions 
(Location Based) </t>
  </si>
  <si>
    <t xml:space="preserve">Scope 1  </t>
  </si>
  <si>
    <t>12 </t>
  </si>
  <si>
    <t xml:space="preserve">Scope 2 </t>
  </si>
  <si>
    <t>35,592 </t>
  </si>
  <si>
    <t>35,604 </t>
  </si>
  <si>
    <t xml:space="preserve">Scope 1 &amp; 2 Carbon Emissions 
(Market Based) </t>
  </si>
  <si>
    <t xml:space="preserve">Scope 3 Carbon Emissions </t>
  </si>
  <si>
    <t>Cat 3: Fuel- and energy-related emissions not included in scope 1 or scope 2</t>
  </si>
  <si>
    <t>Cat 5: Waste Generated in Business Operations</t>
  </si>
  <si>
    <t>Cat 6: Business Travel</t>
  </si>
  <si>
    <t>Cat 13 Downstream Leased Assets</t>
  </si>
  <si>
    <t>17.6 </t>
  </si>
  <si>
    <t xml:space="preserve">Waste Generation </t>
  </si>
  <si>
    <t xml:space="preserve">tonnes </t>
  </si>
  <si>
    <t xml:space="preserve">Landlord </t>
  </si>
  <si>
    <t>7,920 </t>
  </si>
  <si>
    <t xml:space="preserve">Recycled Waste </t>
  </si>
  <si>
    <t>226 </t>
  </si>
  <si>
    <t xml:space="preserve">Waste to Energy </t>
  </si>
  <si>
    <t>tonnes </t>
  </si>
  <si>
    <t>7,694 </t>
  </si>
  <si>
    <t>R1234ze</t>
  </si>
  <si>
    <t>R134A</t>
  </si>
  <si>
    <t>R407C</t>
  </si>
  <si>
    <t>R410A</t>
  </si>
  <si>
    <t>R32</t>
  </si>
  <si>
    <t>Australia</t>
  </si>
  <si>
    <t>81,989 </t>
  </si>
  <si>
    <t>11,163,093 </t>
  </si>
  <si>
    <t>407,210 </t>
  </si>
  <si>
    <t>156 </t>
  </si>
  <si>
    <t>7,583 </t>
  </si>
  <si>
    <t>7,740 </t>
  </si>
  <si>
    <t>7,286 </t>
  </si>
  <si>
    <t>7,443 </t>
  </si>
  <si>
    <t>200 </t>
  </si>
  <si>
    <t>57 </t>
  </si>
  <si>
    <t>0 </t>
  </si>
  <si>
    <t>30,529 </t>
  </si>
  <si>
    <t>1,194,178 </t>
  </si>
  <si>
    <t>1,148,740 </t>
  </si>
  <si>
    <t>2,741 </t>
  </si>
  <si>
    <t>10 </t>
  </si>
  <si>
    <t>222 </t>
  </si>
  <si>
    <t>232 </t>
  </si>
  <si>
    <t>52 </t>
  </si>
  <si>
    <t>15 </t>
  </si>
  <si>
    <t>United States</t>
  </si>
  <si>
    <t>180,250 </t>
  </si>
  <si>
    <t>21,932,228 </t>
  </si>
  <si>
    <t>131,532 </t>
  </si>
  <si>
    <t>312 </t>
  </si>
  <si>
    <t>5,793 </t>
  </si>
  <si>
    <t>6,105 </t>
  </si>
  <si>
    <t>1,372 </t>
  </si>
  <si>
    <t>415 </t>
  </si>
  <si>
    <t>Metric </t>
  </si>
  <si>
    <t>Unit  </t>
  </si>
  <si>
    <t>2022 </t>
  </si>
  <si>
    <t>2023 </t>
  </si>
  <si>
    <t>Landlord Energy Consumption  </t>
  </si>
  <si>
    <t>Total Energy Consumption </t>
  </si>
  <si>
    <t>137,219,126 </t>
  </si>
  <si>
    <t>Direct fuel combustion </t>
  </si>
  <si>
    <t>Natural gas </t>
  </si>
  <si>
    <t>% of Total Energy </t>
  </si>
  <si>
    <t>1.5% </t>
  </si>
  <si>
    <t>Diesel fuel </t>
  </si>
  <si>
    <t>0.0% </t>
  </si>
  <si>
    <t>Purchased energy </t>
  </si>
  <si>
    <t>134,097,610 </t>
  </si>
  <si>
    <t>Electricity  </t>
  </si>
  <si>
    <t>93.6% </t>
  </si>
  <si>
    <t>Heat/steam/chilled Water </t>
  </si>
  <si>
    <t>4.2% </t>
  </si>
  <si>
    <t>11.7% </t>
  </si>
  <si>
    <t>Energy consumption intensity </t>
  </si>
  <si>
    <t>1,251,901 </t>
  </si>
  <si>
    <t>Municipal water supply </t>
  </si>
  <si>
    <t>% </t>
  </si>
  <si>
    <t>Recycled water </t>
  </si>
  <si>
    <t>Harvested rainwater </t>
  </si>
  <si>
    <t>%  </t>
  </si>
  <si>
    <t>Groundwater </t>
  </si>
  <si>
    <t>Landlord Waste and Recycling  </t>
  </si>
  <si>
    <t>Total waste generated </t>
  </si>
  <si>
    <t>Waste directed to disposal  </t>
  </si>
  <si>
    <t>Recycling </t>
  </si>
  <si>
    <t>713 </t>
  </si>
  <si>
    <t>Waste to energy </t>
  </si>
  <si>
    <t>Waste diversion from disposal </t>
  </si>
  <si>
    <t>Waste intensity </t>
  </si>
  <si>
    <t>Tenant Energy Consumption</t>
  </si>
  <si>
    <t>Renewable electricity </t>
  </si>
  <si>
    <t>Current Employees  </t>
  </si>
  <si>
    <t>Male  </t>
  </si>
  <si>
    <t>Number, % </t>
  </si>
  <si>
    <t>22 (42%) </t>
  </si>
  <si>
    <t>18 (35%) </t>
  </si>
  <si>
    <t>Female </t>
  </si>
  <si>
    <t>30 (58%) </t>
  </si>
  <si>
    <t>33 (65%) </t>
  </si>
  <si>
    <t>&lt;30 years old </t>
  </si>
  <si>
    <t>7 (13%) </t>
  </si>
  <si>
    <t>&gt;30 -50 years old </t>
  </si>
  <si>
    <t>35 (67%) </t>
  </si>
  <si>
    <t>&gt;50 years old  </t>
  </si>
  <si>
    <t>10 (19%) </t>
  </si>
  <si>
    <t>New hires (gender and age)  </t>
  </si>
  <si>
    <t>6 (46%) </t>
  </si>
  <si>
    <t>1 (10%) </t>
  </si>
  <si>
    <t>7 (54%) </t>
  </si>
  <si>
    <t>9 (90%) </t>
  </si>
  <si>
    <t>6 (60%) </t>
  </si>
  <si>
    <t>2 (20%) </t>
  </si>
  <si>
    <t>0 (0%) </t>
  </si>
  <si>
    <t>Turnover (gender and age)  </t>
  </si>
  <si>
    <t>3 (14%) </t>
  </si>
  <si>
    <t>4 </t>
  </si>
  <si>
    <t>8 (27%) </t>
  </si>
  <si>
    <t>6 (86%) </t>
  </si>
  <si>
    <t>5 (14%) </t>
  </si>
  <si>
    <t>1 </t>
  </si>
  <si>
    <t>Employment  </t>
  </si>
  <si>
    <t>Total number of employees </t>
  </si>
  <si>
    <t>Number </t>
  </si>
  <si>
    <t>51 </t>
  </si>
  <si>
    <t>Total turnover </t>
  </si>
  <si>
    <t>Development and Training  </t>
  </si>
  <si>
    <t>Average training hours per employee </t>
  </si>
  <si>
    <t>Hours/ employee </t>
  </si>
  <si>
    <t>Average training hours per employee by gender </t>
  </si>
  <si>
    <t>Male </t>
  </si>
  <si>
    <t>16.7 </t>
  </si>
  <si>
    <t>Female  </t>
  </si>
  <si>
    <t>Hours/employee </t>
  </si>
  <si>
    <t>19.0 </t>
  </si>
  <si>
    <t>Occupational Health and Safety (Employee)  </t>
  </si>
  <si>
    <t>Fatalities </t>
  </si>
  <si>
    <t>Number of cases </t>
  </si>
  <si>
    <t>0 for all years/categories </t>
  </si>
  <si>
    <t>High-consequence injuries (Injuries resulting in permanent disability) </t>
  </si>
  <si>
    <t>Recordable injuries </t>
  </si>
  <si>
    <t>Recordable work-related ill health cases (Occupational disease) </t>
  </si>
  <si>
    <t>Recordable Injury Rate </t>
  </si>
  <si>
    <t>Lost Day Rate </t>
  </si>
  <si>
    <t>Absentee Rate </t>
  </si>
  <si>
    <t>% of total workdays scheduled </t>
  </si>
  <si>
    <t>Logistics</t>
  </si>
  <si>
    <t>NA</t>
  </si>
  <si>
    <t>Board Composition </t>
  </si>
  <si>
    <t>Board independence </t>
  </si>
  <si>
    <t>Women on the board </t>
  </si>
  <si>
    <t>Management Diversity </t>
  </si>
  <si>
    <t>Women in the management team </t>
  </si>
  <si>
    <t>%</t>
  </si>
  <si>
    <t>No. </t>
  </si>
  <si>
    <t>Property </t>
  </si>
  <si>
    <t>Country </t>
  </si>
  <si>
    <t>Asset Class </t>
  </si>
  <si>
    <t>Eligibility Criteria </t>
  </si>
  <si>
    <t>Galaxis </t>
  </si>
  <si>
    <t>Singapore </t>
  </si>
  <si>
    <t>Business Space and Life Sciences </t>
  </si>
  <si>
    <t>BCA Green Mark Platinum </t>
  </si>
  <si>
    <t>2 </t>
  </si>
  <si>
    <t>Nexus@one-north </t>
  </si>
  <si>
    <t>3 </t>
  </si>
  <si>
    <t>Aperia </t>
  </si>
  <si>
    <t>5 </t>
  </si>
  <si>
    <t>Corporation Place </t>
  </si>
  <si>
    <t>6 </t>
  </si>
  <si>
    <t>Logistics </t>
  </si>
  <si>
    <t>17 Changi Business Park Central 1 </t>
  </si>
  <si>
    <t>Cintech I </t>
  </si>
  <si>
    <t>Cintech II </t>
  </si>
  <si>
    <t>Cintech III &amp; IV </t>
  </si>
  <si>
    <t>Nordic European Centre </t>
  </si>
  <si>
    <t>Nucleos </t>
  </si>
  <si>
    <t>The Capricorn </t>
  </si>
  <si>
    <t>ONE@Changi City </t>
  </si>
  <si>
    <t>The Alpha </t>
  </si>
  <si>
    <t>Siemens Centre </t>
  </si>
  <si>
    <t>Techlink </t>
  </si>
  <si>
    <t>Techpoint </t>
  </si>
  <si>
    <t>Techview </t>
  </si>
  <si>
    <t>UBIX </t>
  </si>
  <si>
    <t>Australia </t>
  </si>
  <si>
    <t>Business Space </t>
  </si>
  <si>
    <t>5.5 Stars NABERS Energy Rating </t>
  </si>
  <si>
    <t>108 Wickham Street </t>
  </si>
  <si>
    <t>197-201 Coward Street </t>
  </si>
  <si>
    <t>254 Wellington Road </t>
  </si>
  <si>
    <t>5 Stars Green Star Design &amp; As-Built </t>
  </si>
  <si>
    <t>505 Brannan Street </t>
  </si>
  <si>
    <t>US </t>
  </si>
  <si>
    <t>510 Townsend </t>
  </si>
  <si>
    <t>Perimeter Four </t>
  </si>
  <si>
    <t>Perimeter Two</t>
  </si>
  <si>
    <t>Unit 2, Wellesbourne Distribution Park </t>
  </si>
  <si>
    <t>UK </t>
  </si>
  <si>
    <t>Unit 4, Wellesbourne Distribution Park </t>
  </si>
  <si>
    <t>Total Valuation</t>
  </si>
  <si>
    <t>Green Financing Instrument </t>
  </si>
  <si>
    <t>Maturity Date </t>
  </si>
  <si>
    <t>Amount of Proceeds </t>
  </si>
  <si>
    <t>Amount Allocated </t>
  </si>
  <si>
    <t>Project Category </t>
  </si>
  <si>
    <t>Description of Project </t>
  </si>
  <si>
    <t>% of Green Building Portfolio refinanced </t>
  </si>
  <si>
    <t>S$100m 2.65% Fixed Rate 10-Year Senior Notes due 2030</t>
  </si>
  <si>
    <t>S$100.0 million</t>
  </si>
  <si>
    <t>Green Buildings</t>
  </si>
  <si>
    <t>Refinancing of Singapore green building portfolio</t>
  </si>
  <si>
    <t>S$300m 3.00% Fixed Rate Subordinated Green Perpetual Securities</t>
  </si>
  <si>
    <t>Perpetual</t>
  </si>
  <si>
    <t>S$300.0 million</t>
  </si>
  <si>
    <t>Green Building</t>
  </si>
  <si>
    <t>HK$661m 3.08% Fixed Rate 10-Year Senior Notes due 2032 (HK$661m swapped to S$115m)</t>
  </si>
  <si>
    <t>S$115.0 million</t>
  </si>
  <si>
    <t>S$208m 3.47% Fixed Rate 7-Year Senior Notes due 2029</t>
  </si>
  <si>
    <t>S$208.0 million</t>
  </si>
  <si>
    <t>Green Loan</t>
  </si>
  <si>
    <t>S$200.0 million</t>
  </si>
  <si>
    <t>S$250.0 million</t>
  </si>
  <si>
    <t>A$205.5 million (S$178.2 million)</t>
  </si>
  <si>
    <t>Refinancing of Australia green building portfolio</t>
  </si>
  <si>
    <t>US$148.6 million (S$199.4 million)</t>
  </si>
  <si>
    <t>Refinancing of United States green building portfolio</t>
  </si>
  <si>
    <t>US$150.0 million (S$201.3 million)</t>
  </si>
  <si>
    <t>Total</t>
  </si>
  <si>
    <t>S$2,653.2 million</t>
  </si>
  <si>
    <t>No.</t>
  </si>
  <si>
    <t xml:space="preserve">Property Name </t>
  </si>
  <si>
    <t>Name of Certification </t>
  </si>
  <si>
    <t>Certification Level  </t>
  </si>
  <si>
    <t>Asset Class Segment </t>
  </si>
  <si>
    <t>1 Changi Business Park Avenue 1</t>
  </si>
  <si>
    <t>Certified</t>
  </si>
  <si>
    <t>Business Space &amp; Life Sciences</t>
  </si>
  <si>
    <t>1 Changi South Lane</t>
  </si>
  <si>
    <t>1 Jalan Kilang</t>
  </si>
  <si>
    <t>138 Depot Road</t>
  </si>
  <si>
    <t>Gold</t>
  </si>
  <si>
    <t>1,3 &amp; 5 Changi Business Park Crescent</t>
  </si>
  <si>
    <t>Platinum</t>
  </si>
  <si>
    <t>17 Changi Business Park Central 1</t>
  </si>
  <si>
    <t>18 Woodlands Loop</t>
  </si>
  <si>
    <t>2 Senoko South Road</t>
  </si>
  <si>
    <t>20 Tuas Avenue 1</t>
  </si>
  <si>
    <t>21 Changi South Avenue 2</t>
  </si>
  <si>
    <t>3 Changi Business Park Vista</t>
  </si>
  <si>
    <t>37A Tampines Street 92</t>
  </si>
  <si>
    <t>4 Changi South Lane</t>
  </si>
  <si>
    <t>40 Penjuru Lane</t>
  </si>
  <si>
    <t>5 Tai Seng Drive</t>
  </si>
  <si>
    <t>52 Serangoon North Ave 4</t>
  </si>
  <si>
    <t>53 Serangoon North Ave 4</t>
  </si>
  <si>
    <t>622 Toa Payoh Lorong 1</t>
  </si>
  <si>
    <t>80 Bendemeer Road</t>
  </si>
  <si>
    <t>9 Changi South Street 3</t>
  </si>
  <si>
    <t>Aperia</t>
  </si>
  <si>
    <t>Cintech I</t>
  </si>
  <si>
    <t>Cintech II</t>
  </si>
  <si>
    <t>Cintech III &amp; IV</t>
  </si>
  <si>
    <t>Corporation Place</t>
  </si>
  <si>
    <t>FoodAxis @ Senoko</t>
  </si>
  <si>
    <t>Galaxis</t>
  </si>
  <si>
    <t>Hansapoint</t>
  </si>
  <si>
    <t>KA Centre</t>
  </si>
  <si>
    <t>LogisTech</t>
  </si>
  <si>
    <t>Platinum Super Low Energy</t>
  </si>
  <si>
    <t>Neuros &amp; Immunos</t>
  </si>
  <si>
    <t>Nexus @one-north</t>
  </si>
  <si>
    <t>Nordic European Centre</t>
  </si>
  <si>
    <t>Nucleos</t>
  </si>
  <si>
    <t>ONE@Changi City</t>
  </si>
  <si>
    <t>Pacific Tech Centre</t>
  </si>
  <si>
    <t>Pioneer Hub</t>
  </si>
  <si>
    <t>Siemens Centre</t>
  </si>
  <si>
    <t>Tampines Biz-Hub</t>
  </si>
  <si>
    <t>Techlink</t>
  </si>
  <si>
    <t>TechPlace I</t>
  </si>
  <si>
    <t>TechPlace II</t>
  </si>
  <si>
    <t>Techpoint</t>
  </si>
  <si>
    <t>Techview</t>
  </si>
  <si>
    <t>The Alpha</t>
  </si>
  <si>
    <t>The Aries, Sparkle &amp; Gemini</t>
  </si>
  <si>
    <t>The Capricorn</t>
  </si>
  <si>
    <t>The Galen</t>
  </si>
  <si>
    <t>The Rutherford &amp; Oasis</t>
  </si>
  <si>
    <t>Ubi Biz-Hub</t>
  </si>
  <si>
    <t>UBIX</t>
  </si>
  <si>
    <t>Xilin Districentre Building A&amp;B</t>
  </si>
  <si>
    <t>Xilin Districentre Building C</t>
  </si>
  <si>
    <t>Xilin Districentre Building D</t>
  </si>
  <si>
    <t>Green Star</t>
  </si>
  <si>
    <t>100 Wickham Street</t>
  </si>
  <si>
    <t xml:space="preserve">NABERS </t>
  </si>
  <si>
    <t>3.5 Stars Energy Rating</t>
  </si>
  <si>
    <t>108 Wickham Street</t>
  </si>
  <si>
    <t>5.5 Stars Energy Rating</t>
  </si>
  <si>
    <t>197-201 Coward Street</t>
  </si>
  <si>
    <t>5 Star Energy Rating</t>
  </si>
  <si>
    <t>1-5 Thomas Holt Drive</t>
  </si>
  <si>
    <t>254 Wellington Road</t>
  </si>
  <si>
    <t>MQX4</t>
  </si>
  <si>
    <t>15231, 15253 &amp; 15333 Avenue of Science</t>
  </si>
  <si>
    <t>Perimeter One</t>
  </si>
  <si>
    <t>Perimeter Three</t>
  </si>
  <si>
    <t>Perimeter Four</t>
  </si>
  <si>
    <t>United Kingdom</t>
  </si>
  <si>
    <t>Very Good</t>
  </si>
  <si>
    <t>Excellent</t>
  </si>
  <si>
    <t xml:space="preserve">SASB Sustainability Disclosure Topic </t>
  </si>
  <si>
    <t>SASB Code</t>
  </si>
  <si>
    <t>Accounting Metric</t>
  </si>
  <si>
    <t>Category</t>
  </si>
  <si>
    <t>Unit of Measurement</t>
  </si>
  <si>
    <t>Property Subsector</t>
  </si>
  <si>
    <t>Energy Management</t>
  </si>
  <si>
    <t>IF-RE-130a.1</t>
  </si>
  <si>
    <t>Energy consumption data coverage as a percentage of total floor area, by property sector</t>
  </si>
  <si>
    <t>Quantitative</t>
  </si>
  <si>
    <t>Percentage (%) by floor area</t>
  </si>
  <si>
    <t>Business Space and Life Sciences</t>
  </si>
  <si>
    <t>Industrial and Data Centres</t>
  </si>
  <si>
    <t>IF-RE-103a.2</t>
  </si>
  <si>
    <t>Total energy consumed by portfolio area with data coverage, by property sector</t>
  </si>
  <si>
    <t>Gigawatt hours (GWh)</t>
  </si>
  <si>
    <t>Total energy consumed by percentage non renewable grid electricity, by property sector</t>
  </si>
  <si>
    <t>Percentage (%)</t>
  </si>
  <si>
    <t>Total energy consumed by percentage renewable, by property sector</t>
  </si>
  <si>
    <t>IF-RE-130a.3</t>
  </si>
  <si>
    <t>Like-for-like percentage change in energy consumption for the portfolio area with data coverage, by property sector</t>
  </si>
  <si>
    <t> </t>
  </si>
  <si>
    <t>IF-RE-130a.5</t>
  </si>
  <si>
    <t>Description of how building energy management considerations are integrated into property investment analysis and operational strategy</t>
  </si>
  <si>
    <t>Discussion and Analysis</t>
  </si>
  <si>
    <t>CLAR integrates energy management considerations in all stages of the real estate lifecycle, from investment to operations, asset enhancements, developments and redevelopments.</t>
  </si>
  <si>
    <t>Water Management</t>
  </si>
  <si>
    <t>IF-RE-140a.1</t>
  </si>
  <si>
    <t>Water withdrawal data coverage as a percentage of (1) total floor area and (2) floor area in regions with High or Extremely High Baseline Water Stress, by property sector</t>
  </si>
  <si>
    <t>IF-RE-140a.3</t>
  </si>
  <si>
    <t>Like-for-like percentage change in water withdrawn for portfolio area with data coverage, by property sector</t>
  </si>
  <si>
    <t>IF-RE-140a.4</t>
  </si>
  <si>
    <t>Description of water management risks and discussion of strategies and practices to mitigate those risks</t>
  </si>
  <si>
    <t>CLAR takes a strategic approach to water management to enhance the efficiency, resilience and longterm value of CLAR’s portfolio.</t>
  </si>
  <si>
    <t>IF-RE-410a.3</t>
  </si>
  <si>
    <t>Discussion of approach to measuring, incentivising and improving sustainability impacts of tenants</t>
  </si>
  <si>
    <t>CLAR consistently strives to collaborate with tenants to foster sustainability-centric practices. This joint effort aligns with CLI Group wider sustainability objectives and guides towards shared milestones in the sustainability journey. Some examples include the implementation of Sustainability Corner in high traffic locations.</t>
  </si>
  <si>
    <t>Climate Change Adaptation</t>
  </si>
  <si>
    <t>IF-RE-450a.1</t>
  </si>
  <si>
    <t>Area of properties located in 100-year flood zones, by property sector</t>
  </si>
  <si>
    <t>CLI commenced on a climate scenario analysis in 2022 for its global portfolio, which assessed asset-level exposure to fluvial and coastal flooding as part of its physical risk analysis. This analysis considered 1.5°C to 3°C scenarios for current to long term time frames. CLI and CLAR will review the current and planned flood risk mitigation and adaptation measures to understand the severity of risk impacts across time horizons.</t>
  </si>
  <si>
    <t>IF-RE-450a.2</t>
  </si>
  <si>
    <t>Description of climate change risk exposure analysis, degree of systematic portfolio exposure, and strategies for mitigating risks</t>
  </si>
  <si>
    <t>count </t>
  </si>
  <si>
    <t>Number of buildings</t>
  </si>
  <si>
    <t>9 (18%)</t>
  </si>
  <si>
    <t>33 (65%)</t>
  </si>
  <si>
    <t>3 (38%)</t>
  </si>
  <si>
    <t>4 (33%)</t>
  </si>
  <si>
    <t>8 (67%)</t>
  </si>
  <si>
    <t>7 (58%)</t>
  </si>
  <si>
    <t>4 (33%)</t>
  </si>
  <si>
    <t>1 (8%)</t>
  </si>
  <si>
    <t>24% </t>
  </si>
  <si>
    <t>Valuation S$ million 
(as of 31 December 2024) </t>
  </si>
  <si>
    <t>The Galen </t>
  </si>
  <si>
    <t>LogisTech </t>
  </si>
  <si>
    <t>EDGE Certified</t>
  </si>
  <si>
    <t>5 Stars NABERS Energy Rating </t>
  </si>
  <si>
    <t>6 Stars Green Star Design &amp; As-Built </t>
  </si>
  <si>
    <t>500 Green Road</t>
  </si>
  <si>
    <t>LEED Platinum (BD+C¹) </t>
  </si>
  <si>
    <t>6055 Lusk Boulevard</t>
  </si>
  <si>
    <t>LEED GOLD Design &amp; As-Built</t>
  </si>
  <si>
    <t>BREEAM³ New Construction Excellent </t>
  </si>
  <si>
    <t>Notes:</t>
  </si>
  <si>
    <t>LEED Gold (O+M²)</t>
  </si>
  <si>
    <t xml:space="preserve">LEED Gold (O+M²) </t>
  </si>
  <si>
    <r>
      <t>m</t>
    </r>
    <r>
      <rPr>
        <vertAlign val="superscript"/>
        <sz val="11"/>
        <rFont val="Calibri "/>
      </rPr>
      <t>3</t>
    </r>
    <r>
      <rPr>
        <sz val="11"/>
        <rFont val="Calibri "/>
      </rPr>
      <t> </t>
    </r>
  </si>
  <si>
    <t>sq m</t>
  </si>
  <si>
    <t>kWh/sq m</t>
  </si>
  <si>
    <r>
      <t>m</t>
    </r>
    <r>
      <rPr>
        <vertAlign val="superscript"/>
        <sz val="11"/>
        <rFont val="Calibri "/>
      </rPr>
      <t>3</t>
    </r>
    <r>
      <rPr>
        <sz val="11"/>
        <rFont val="Calibri "/>
      </rPr>
      <t>/sq m</t>
    </r>
  </si>
  <si>
    <r>
      <t>tonnes CO</t>
    </r>
    <r>
      <rPr>
        <vertAlign val="subscript"/>
        <sz val="11"/>
        <rFont val="Calibri "/>
      </rPr>
      <t>2</t>
    </r>
    <r>
      <rPr>
        <sz val="11"/>
        <rFont val="Calibri "/>
      </rPr>
      <t>e</t>
    </r>
  </si>
  <si>
    <r>
      <t>tonnes CO</t>
    </r>
    <r>
      <rPr>
        <vertAlign val="subscript"/>
        <sz val="11"/>
        <rFont val="Calibri "/>
      </rPr>
      <t>2</t>
    </r>
    <r>
      <rPr>
        <sz val="11"/>
        <rFont val="Calibri "/>
      </rPr>
      <t>e/sq m</t>
    </r>
  </si>
  <si>
    <r>
      <t>2024</t>
    </r>
    <r>
      <rPr>
        <b/>
        <sz val="11"/>
        <rFont val="Calibri"/>
        <family val="2"/>
      </rPr>
      <t> </t>
    </r>
  </si>
  <si>
    <r>
      <t>38A Kim Chuan Road</t>
    </r>
    <r>
      <rPr>
        <vertAlign val="superscript"/>
        <sz val="11"/>
        <rFont val="Calibri"/>
        <family val="2"/>
      </rPr>
      <t>1</t>
    </r>
  </si>
  <si>
    <r>
      <t>Infineon Building</t>
    </r>
    <r>
      <rPr>
        <vertAlign val="superscript"/>
        <sz val="11"/>
        <rFont val="Calibri"/>
        <family val="2"/>
      </rPr>
      <t>1</t>
    </r>
  </si>
  <si>
    <r>
      <t>Schneider Electric Building</t>
    </r>
    <r>
      <rPr>
        <vertAlign val="superscript"/>
        <sz val="11"/>
        <rFont val="Calibri"/>
        <family val="2"/>
      </rPr>
      <t>1</t>
    </r>
  </si>
  <si>
    <r>
      <t>1-7 Wayne Goss Drive</t>
    </r>
    <r>
      <rPr>
        <vertAlign val="superscript"/>
        <sz val="11"/>
        <rFont val="Calibri"/>
        <family val="2"/>
      </rPr>
      <t>1</t>
    </r>
  </si>
  <si>
    <r>
      <t>1 Distribution Place</t>
    </r>
    <r>
      <rPr>
        <vertAlign val="superscript"/>
        <sz val="11"/>
        <color theme="1"/>
        <rFont val="Calibri"/>
        <family val="2"/>
      </rPr>
      <t>1</t>
    </r>
  </si>
  <si>
    <r>
      <t>162 Australis Drive</t>
    </r>
    <r>
      <rPr>
        <vertAlign val="superscript"/>
        <sz val="11"/>
        <color theme="1"/>
        <rFont val="Calibri"/>
        <family val="2"/>
      </rPr>
      <t>1</t>
    </r>
  </si>
  <si>
    <r>
      <t>484-490 Great Western Highway</t>
    </r>
    <r>
      <rPr>
        <vertAlign val="superscript"/>
        <sz val="11"/>
        <color theme="1"/>
        <rFont val="Calibri"/>
        <family val="2"/>
      </rPr>
      <t>1</t>
    </r>
  </si>
  <si>
    <r>
      <t>500 Green Road</t>
    </r>
    <r>
      <rPr>
        <vertAlign val="superscript"/>
        <sz val="11"/>
        <rFont val="Calibri"/>
        <family val="2"/>
      </rPr>
      <t>1</t>
    </r>
  </si>
  <si>
    <r>
      <t>6-20 Clunies Ross Street</t>
    </r>
    <r>
      <rPr>
        <vertAlign val="superscript"/>
        <sz val="11"/>
        <color theme="1"/>
        <rFont val="Calibri"/>
        <family val="2"/>
      </rPr>
      <t>1</t>
    </r>
  </si>
  <si>
    <r>
      <t>94 Lenore Drive</t>
    </r>
    <r>
      <rPr>
        <vertAlign val="superscript"/>
        <sz val="11"/>
        <color theme="1"/>
        <rFont val="Calibri"/>
        <family val="2"/>
      </rPr>
      <t>1</t>
    </r>
  </si>
  <si>
    <r>
      <t>15435 &amp; 15445 Innovation Drive</t>
    </r>
    <r>
      <rPr>
        <vertAlign val="superscript"/>
        <sz val="11"/>
        <color theme="1"/>
        <rFont val="Calibri"/>
        <family val="2"/>
      </rPr>
      <t>1</t>
    </r>
  </si>
  <si>
    <r>
      <t>5005 &amp; 5010 Wateridge</t>
    </r>
    <r>
      <rPr>
        <vertAlign val="superscript"/>
        <sz val="11"/>
        <rFont val="Calibri"/>
        <family val="2"/>
      </rPr>
      <t>1</t>
    </r>
  </si>
  <si>
    <r>
      <t>505 Brannan Street</t>
    </r>
    <r>
      <rPr>
        <vertAlign val="superscript"/>
        <sz val="11"/>
        <rFont val="Calibri"/>
        <family val="2"/>
      </rPr>
      <t>1</t>
    </r>
  </si>
  <si>
    <r>
      <t>510 Townsend Street</t>
    </r>
    <r>
      <rPr>
        <vertAlign val="superscript"/>
        <sz val="11"/>
        <rFont val="Calibri"/>
        <family val="2"/>
      </rPr>
      <t>1</t>
    </r>
  </si>
  <si>
    <r>
      <t>6055 Lusk Boulevard</t>
    </r>
    <r>
      <rPr>
        <vertAlign val="superscript"/>
        <sz val="11"/>
        <rFont val="Calibri"/>
        <family val="2"/>
      </rPr>
      <t>1</t>
    </r>
  </si>
  <si>
    <r>
      <t>Unit 2, Wellesbourne Distribution Park</t>
    </r>
    <r>
      <rPr>
        <vertAlign val="superscript"/>
        <sz val="11"/>
        <rFont val="Calibri"/>
        <family val="2"/>
      </rPr>
      <t>1</t>
    </r>
  </si>
  <si>
    <r>
      <t>Unit 4, Wellesbourne Distribution Park</t>
    </r>
    <r>
      <rPr>
        <vertAlign val="superscript"/>
        <sz val="11"/>
        <rFont val="Calibri"/>
        <family val="2"/>
      </rPr>
      <t>1</t>
    </r>
  </si>
  <si>
    <r>
      <t>Units 1a, 1b, 2 &amp; 3, Upwell Street</t>
    </r>
    <r>
      <rPr>
        <vertAlign val="superscript"/>
        <sz val="11"/>
        <rFont val="Calibri"/>
        <family val="2"/>
      </rPr>
      <t>1</t>
    </r>
  </si>
  <si>
    <t>BREEAM</t>
  </si>
  <si>
    <t xml:space="preserve">LEED </t>
  </si>
  <si>
    <r>
      <t>Gold (O+M)</t>
    </r>
    <r>
      <rPr>
        <vertAlign val="superscript"/>
        <sz val="11"/>
        <color theme="1"/>
        <rFont val="Calibri"/>
        <family val="2"/>
      </rPr>
      <t>3</t>
    </r>
  </si>
  <si>
    <r>
      <t>Platinum (BD+C)</t>
    </r>
    <r>
      <rPr>
        <vertAlign val="superscript"/>
        <sz val="11"/>
        <color theme="1"/>
        <rFont val="Calibri"/>
        <family val="2"/>
      </rPr>
      <t>2</t>
    </r>
  </si>
  <si>
    <t>LEED</t>
  </si>
  <si>
    <r>
      <t>Gold  (O+M)</t>
    </r>
    <r>
      <rPr>
        <vertAlign val="superscript"/>
        <sz val="11"/>
        <color theme="1"/>
        <rFont val="Calibri"/>
        <family val="2"/>
      </rPr>
      <t>3</t>
    </r>
    <r>
      <rPr>
        <sz val="11"/>
        <color theme="1"/>
        <rFont val="Calibri"/>
        <family val="2"/>
      </rPr>
      <t xml:space="preserve"> (5005 Wateridge only)</t>
    </r>
  </si>
  <si>
    <r>
      <t>Gold (O+M)</t>
    </r>
    <r>
      <rPr>
        <vertAlign val="superscript"/>
        <sz val="11"/>
        <rFont val="Calibri"/>
        <family val="2"/>
      </rPr>
      <t>3</t>
    </r>
    <r>
      <rPr>
        <sz val="11"/>
        <rFont val="Calibri"/>
        <family val="2"/>
      </rPr>
      <t xml:space="preserve"> (15445 Innovation Drive only)</t>
    </r>
  </si>
  <si>
    <r>
      <t>Gold (O+M)</t>
    </r>
    <r>
      <rPr>
        <vertAlign val="superscript"/>
        <sz val="11"/>
        <rFont val="Calibri"/>
        <family val="2"/>
      </rPr>
      <t>3</t>
    </r>
    <r>
      <rPr>
        <sz val="11"/>
        <rFont val="Calibri"/>
        <family val="2"/>
      </rPr>
      <t xml:space="preserve"> (15231 &amp;1533 Avenue of Science only)</t>
    </r>
  </si>
  <si>
    <t xml:space="preserve">Green Star  </t>
  </si>
  <si>
    <t>5.5 Stars Energy Rating (No. 1 Thomas Holt Drive)</t>
  </si>
  <si>
    <t xml:space="preserve">Green Star </t>
  </si>
  <si>
    <t xml:space="preserve">BCA Green Mark </t>
  </si>
  <si>
    <t>Gold (Gemini)</t>
  </si>
  <si>
    <t>Certified (Design &amp; Construction)</t>
  </si>
  <si>
    <t>EDGE</t>
  </si>
  <si>
    <t>4.5 Stars Energy Rating (No. 3 Thomas Holt Drive)</t>
  </si>
  <si>
    <t>21 (40%) </t>
  </si>
  <si>
    <t>31 (60%) </t>
  </si>
  <si>
    <t>32 (62%) </t>
  </si>
  <si>
    <t>4 (50%) </t>
  </si>
  <si>
    <t>1 (13%) </t>
  </si>
  <si>
    <t>7 (88%) </t>
  </si>
  <si>
    <t>5 (63%) </t>
  </si>
  <si>
    <t>2 (25%) </t>
  </si>
  <si>
    <t>33.7 </t>
  </si>
  <si>
    <t>Introduction</t>
  </si>
  <si>
    <t>This data pack provides a comprehensive overview of CLAR's Environmental, Social, and Governance (ESG) performance from FY2022 - FY2024. The data collected is aligned with international methodologies and reporting frameworks, containing key metrics and performance indicators aligned with CLAR's material areas. The data should be referenced alongside CLAR's ISR 2024.</t>
  </si>
  <si>
    <t>S/N</t>
  </si>
  <si>
    <t>Content/Sheet</t>
  </si>
  <si>
    <t>Gross Floor Area (sq m) </t>
  </si>
  <si>
    <t>Table 1.1 Country-level data</t>
  </si>
  <si>
    <t>Table 2.1 Diversity (Gender and Age)</t>
  </si>
  <si>
    <t>Table 2.2 Employment</t>
  </si>
  <si>
    <t>Table 2.3 Development and Training/Average Training Hours</t>
  </si>
  <si>
    <t>Table 2.4 Occupational Health and Safety</t>
  </si>
  <si>
    <t>Table 3.1 Board Composition and Management Diversity</t>
  </si>
  <si>
    <t>-</t>
  </si>
  <si>
    <t>Carbon Emissions Intensity</t>
  </si>
  <si>
    <t>Total Portfolio</t>
  </si>
  <si>
    <t>Scope 1 &amp; 2 (Location-based) </t>
  </si>
  <si>
    <t>Scope 1 &amp; 2 (Market-based) </t>
  </si>
  <si>
    <t>Energy</t>
  </si>
  <si>
    <t>Water</t>
  </si>
  <si>
    <t>Emissions</t>
  </si>
  <si>
    <t>Waste</t>
  </si>
  <si>
    <t>Refrigerants</t>
  </si>
  <si>
    <t>kg/sq m</t>
  </si>
  <si>
    <t>Table 1.2 Landlord Energy Breakdown</t>
  </si>
  <si>
    <t>Table 1.3 Landlord Water Breakdown</t>
  </si>
  <si>
    <t>Table 1.4 Landlord Waste and Recycling Breakdown</t>
  </si>
  <si>
    <t>Table 1.5 Tenant Energy Consumption</t>
  </si>
  <si>
    <t>Landlord Water Withdrawal</t>
  </si>
  <si>
    <t>Water intensity </t>
  </si>
  <si>
    <t>Total water withdrawal</t>
  </si>
  <si>
    <t>UK &amp; EU</t>
  </si>
  <si>
    <t xml:space="preserve">Water Consumption </t>
  </si>
  <si>
    <t xml:space="preserve">Sources of water withdrawn by CLAR properties include municipal water utilities across Singapore, Australia, the US and UK / EU. In Singapore, NEWater, which is high-grade reclaimed water from treated used water supplied by Singapore’s national water agency is also used across selected properties. All water withdrawn by CLAR is assumed to be discharged, where the discharge is done responsibly through municipal water utilities. </t>
  </si>
  <si>
    <t xml:space="preserve">Water Intensity </t>
  </si>
  <si>
    <t>Waste Management</t>
  </si>
  <si>
    <t xml:space="preserve">Only non-hazardous waste is disposed by CLAR. Third-party certified waste contractors are engaged across Singapore, Australia, and the US. In Singapore, waste is disposed via recycling and incineration. In Australia, waste is disposed via recycling, composting (for grease traps) and sent to landfills. In the US and Europe, waste is disposed via recycling, waste to energy and sent to landfills. To calculate total waste generation figures, some assumptions were made where waste figures were only reported by number of bins collected. Total weight of waste was calculated based on volume of the bins, the fill of the bin, assumed densities of waste multiplied by number of collections throughout the year. </t>
  </si>
  <si>
    <t>Waste Intensity</t>
  </si>
  <si>
    <t>Waste intensity ratio is calculated by the total waste generation, relative to effective GFA, expressed as kg/sq m.</t>
  </si>
  <si>
    <t>Emission Factors</t>
  </si>
  <si>
    <t>Scope 1</t>
  </si>
  <si>
    <t>Scope 2</t>
  </si>
  <si>
    <t>Scope 3</t>
  </si>
  <si>
    <t xml:space="preserve">Category 3: Fuel- and energy-related emissions not included in scope 1 or scope 2 were taken from the UK Government GHG Conversion Factors for Company Reporting. Well-to-Tank and transmission &amp; distribution loss emission factors used for the calculation of 2024 emissions were taken from the 2024 version, and country-specific emission factors were taken from the 2021 version. </t>
  </si>
  <si>
    <t xml:space="preserve">Category 5: Waste emission factors have been taken from US Environmental Protection Agency (EPA) Emission Factors Hub 2024. </t>
  </si>
  <si>
    <t xml:space="preserve">Category 6: Business Travel the emissions factors are based on those found in the International Civil Aviation Organisation (ICAO) database. </t>
  </si>
  <si>
    <t xml:space="preserve">Category 13: Downstream leased assets are based on the same methodology and figures from Scope 1 and 2 above. </t>
  </si>
  <si>
    <t xml:space="preserve">CLAR adopts the operational control approach, as outlined in the GHG Protocol Corporate Standard, which is used to determine organisational boundaries. This attributes accountability for 100% of the GHG emissions from operations which the organisation has control over. There were 65 properties under Singapore portfolio, 6 properties within the Australia portfolio, 19 properties within the United States (US) portfolio, and 5 within the United Kingdom (UK) / Europe (EU) portfolio under CLAR’s operational control. </t>
  </si>
  <si>
    <t xml:space="preserve">Data for energy and water consumption, waste management, and GHG emissions from the following reporting periods have been included in the ISR 2024: </t>
  </si>
  <si>
    <t xml:space="preserve">• 2024: 1 January 2024 to 31 December 2024 </t>
  </si>
  <si>
    <t xml:space="preserve">• 2023: 1 January 2023 to 31 December 2023 </t>
  </si>
  <si>
    <t xml:space="preserve">• 2022: 1 January 2022 to 31 December 2022 </t>
  </si>
  <si>
    <t xml:space="preserve">Energy Consumption within the Organisation </t>
  </si>
  <si>
    <t xml:space="preserve">Energy consumption is attributed to purchased and renewable electricity, as well as diesel and natural gas in Singapore, Australia, US and the UK / EU. Energy from district cooling is also consumed in Singapore. The total energy consumption is expressed in kilowatt hours (kWh). Where district cooling is utilised on site, data is reported as total electricity consumption, instead of total cooling consumption. To calculate this, a COP of 4.7 is applied to all cooling consumption reported on site. </t>
  </si>
  <si>
    <t xml:space="preserve">For tenant consumption reporting, where 12 months data have yet to be provided by tenant by the reporting date, consumption will be extrapolated if 9 months or more data has been provided. If the tenant has provided less than 9 months data, it will not be included in the reported figures. </t>
  </si>
  <si>
    <t xml:space="preserve">Energy and Carbon Emissions </t>
  </si>
  <si>
    <t xml:space="preserve">Landlord energy consumption and carbon emissions are calculated for the common areas (chillers, corridors, perimeter lightings and centralised building facilities under CLAR’s direct control). Intensity metrics are calculated relative to effective Gross Floor Area (GFA) in Singapore, Australia, US and UK / EU, expressed as kWh/sq m. Effective GFA is calculated by multiplying the total GFA and occupancy rate. Effective GFA has been selected as the metric for intensity ratios as a large proportion of energy  consumed is attributed to shared services such as the building’s chiller system. </t>
  </si>
  <si>
    <t xml:space="preserve">Tenant energy consumption and carbon emissions are calculated for the tenant areas where the tenant has operational control. </t>
  </si>
  <si>
    <t xml:space="preserve">GHG Emissions </t>
  </si>
  <si>
    <t xml:space="preserve">Scope 1 </t>
  </si>
  <si>
    <t xml:space="preserve">Scope 3 </t>
  </si>
  <si>
    <r>
      <t>Emissions are calculated from the consumption of natural gas and diesel and the addition of refrigerants in Singapore, Australia, the US, and UK / EU, expressed in tonnes of CO</t>
    </r>
    <r>
      <rPr>
        <vertAlign val="subscript"/>
        <sz val="11"/>
        <color theme="1"/>
        <rFont val="Calibri"/>
        <family val="2"/>
      </rPr>
      <t>2</t>
    </r>
    <r>
      <rPr>
        <sz val="11"/>
        <color theme="1"/>
        <rFont val="Calibri"/>
        <family val="2"/>
      </rPr>
      <t xml:space="preserve">e. </t>
    </r>
  </si>
  <si>
    <r>
      <t>Location-based Scope 2 emissions are calculated from the consumption of all electricity, including district cooling and procured renewable energy. This is expressed in tonnes of CO</t>
    </r>
    <r>
      <rPr>
        <vertAlign val="subscript"/>
        <sz val="11"/>
        <color theme="1"/>
        <rFont val="Calibri"/>
        <family val="2"/>
      </rPr>
      <t>2</t>
    </r>
    <r>
      <rPr>
        <sz val="11"/>
        <color theme="1"/>
        <rFont val="Calibri"/>
        <family val="2"/>
      </rPr>
      <t>e. Market-based Scope 2 emissions are calculated from the consumption of grid electricity and district cooling, excluding procured renewable energy. This is also expressed in tonnes of CO</t>
    </r>
    <r>
      <rPr>
        <vertAlign val="subscript"/>
        <sz val="11"/>
        <color theme="1"/>
        <rFont val="Calibri"/>
        <family val="2"/>
      </rPr>
      <t>2</t>
    </r>
    <r>
      <rPr>
        <sz val="11"/>
        <color theme="1"/>
        <rFont val="Calibri"/>
        <family val="2"/>
      </rPr>
      <t xml:space="preserve">e. </t>
    </r>
  </si>
  <si>
    <r>
      <t>Emissions include emissions generated by tenants from:
- Category 3: Fuel- and Energy-Related Activities Not Included in Scope 1 or Scope 2,
- Category 5: Waste Generated in Business Operations, 
- Category 6: Business travel, and 
- Category 13: Downstream leased assets and. 
Fuel activities are collected from the landlord’s electricity, natural gas, district cooling and diesel consumption while waste refers to the non-hazardous waste generated by the buildings. Business travel emissions are calculated from the emissions of the flights paid for by CLAR within the reporting year. Downstream leased asset emissions are calculated from the consumption of electricity, natural gas, district cooling and diesel from tenants. Scope 3 is expressed in tonnes of CO</t>
    </r>
    <r>
      <rPr>
        <vertAlign val="subscript"/>
        <sz val="11"/>
        <color theme="1"/>
        <rFont val="Calibri"/>
        <family val="2"/>
      </rPr>
      <t>2</t>
    </r>
    <r>
      <rPr>
        <sz val="11"/>
        <color theme="1"/>
        <rFont val="Calibri"/>
        <family val="2"/>
      </rPr>
      <t>e.</t>
    </r>
  </si>
  <si>
    <r>
      <t>Diesel: Emission factors for diesel consumption in all regions, except Australia, are taken from the emissions factors published by the UK government’s Department for Energy Security and Net Zero (DESNZ), in 2024 (0.25403kgCO</t>
    </r>
    <r>
      <rPr>
        <vertAlign val="subscript"/>
        <sz val="11"/>
        <color theme="1"/>
        <rFont val="Calibri"/>
        <family val="2"/>
      </rPr>
      <t>2</t>
    </r>
    <r>
      <rPr>
        <sz val="11"/>
        <color theme="1"/>
        <rFont val="Calibri"/>
        <family val="2"/>
      </rPr>
      <t>/kWh for diesel). Australia provides a national Diesel emission factors for 2024 via the National Greenhouse Accounts Factors 2024 (0.2527kgCO</t>
    </r>
    <r>
      <rPr>
        <vertAlign val="subscript"/>
        <sz val="11"/>
        <color theme="1"/>
        <rFont val="Calibri"/>
        <family val="2"/>
      </rPr>
      <t>2</t>
    </r>
    <r>
      <rPr>
        <sz val="11"/>
        <color theme="1"/>
        <rFont val="Calibri"/>
        <family val="2"/>
      </rPr>
      <t xml:space="preserve">/kWh).  </t>
    </r>
  </si>
  <si>
    <r>
      <t>Natural gas: Emissions factors for natural gas were taken from local sources where possible. For Australia, figures were published in the National Greenhouse Accounts Factors 2024 (0.1855kgCO</t>
    </r>
    <r>
      <rPr>
        <vertAlign val="subscript"/>
        <sz val="11"/>
        <color theme="1"/>
        <rFont val="Calibri"/>
        <family val="2"/>
      </rPr>
      <t>2</t>
    </r>
    <r>
      <rPr>
        <sz val="11"/>
        <color theme="1"/>
        <rFont val="Calibri"/>
        <family val="2"/>
      </rPr>
      <t>e/kWh). Emissions factors in the US (0.1812kgCO</t>
    </r>
    <r>
      <rPr>
        <vertAlign val="subscript"/>
        <sz val="11"/>
        <color theme="1"/>
        <rFont val="Calibri"/>
        <family val="2"/>
      </rPr>
      <t>2</t>
    </r>
    <r>
      <rPr>
        <sz val="11"/>
        <color theme="1"/>
        <rFont val="Calibri"/>
        <family val="2"/>
      </rPr>
      <t>e/kWh) for 2024 were published by the Energy Information Administration. For the UK / EU, emissions factors were utilised from the published data by the UK BEIS, in 2023 (0.2026 kgCO</t>
    </r>
    <r>
      <rPr>
        <vertAlign val="subscript"/>
        <sz val="11"/>
        <color theme="1"/>
        <rFont val="Calibri"/>
        <family val="2"/>
      </rPr>
      <t>2</t>
    </r>
    <r>
      <rPr>
        <sz val="11"/>
        <color theme="1"/>
        <rFont val="Calibri"/>
        <family val="2"/>
      </rPr>
      <t xml:space="preserve">e/kWh). </t>
    </r>
  </si>
  <si>
    <r>
      <t>Refrigerants: Emissions factors for refrigerants, except for R1234ze, have been taken from the Australian National Greenhouse Accounts factors as this was seen to be the most complete dataset. This includes R134A (1,300 kgCO</t>
    </r>
    <r>
      <rPr>
        <vertAlign val="subscript"/>
        <sz val="11"/>
        <color theme="1"/>
        <rFont val="Calibri"/>
        <family val="2"/>
      </rPr>
      <t>2</t>
    </r>
    <r>
      <rPr>
        <sz val="11"/>
        <color theme="1"/>
        <rFont val="Calibri"/>
        <family val="2"/>
      </rPr>
      <t>e/kg), R407C (4,3250.5 kgCO</t>
    </r>
    <r>
      <rPr>
        <vertAlign val="subscript"/>
        <sz val="11"/>
        <color theme="1"/>
        <rFont val="Calibri"/>
        <family val="2"/>
      </rPr>
      <t>2</t>
    </r>
    <r>
      <rPr>
        <sz val="11"/>
        <color theme="1"/>
        <rFont val="Calibri"/>
        <family val="2"/>
      </rPr>
      <t>e/kg), R410A (1,923.50kgCO</t>
    </r>
    <r>
      <rPr>
        <vertAlign val="subscript"/>
        <sz val="11"/>
        <color theme="1"/>
        <rFont val="Calibri"/>
        <family val="2"/>
      </rPr>
      <t>2</t>
    </r>
    <r>
      <rPr>
        <sz val="11"/>
        <color theme="1"/>
        <rFont val="Calibri"/>
        <family val="2"/>
      </rPr>
      <t>e/kg) and R32 (677 kgCO</t>
    </r>
    <r>
      <rPr>
        <vertAlign val="subscript"/>
        <sz val="11"/>
        <color theme="1"/>
        <rFont val="Calibri"/>
        <family val="2"/>
      </rPr>
      <t>2</t>
    </r>
    <r>
      <rPr>
        <sz val="11"/>
        <color theme="1"/>
        <rFont val="Calibri"/>
        <family val="2"/>
      </rPr>
      <t>e/kg). For R1234ze, the figure was taken directly from Daikin (7.0 kgCO</t>
    </r>
    <r>
      <rPr>
        <vertAlign val="subscript"/>
        <sz val="11"/>
        <color theme="1"/>
        <rFont val="Calibri"/>
        <family val="2"/>
      </rPr>
      <t>2</t>
    </r>
    <r>
      <rPr>
        <sz val="11"/>
        <color theme="1"/>
        <rFont val="Calibri"/>
        <family val="2"/>
      </rPr>
      <t xml:space="preserve">e/kg).  </t>
    </r>
  </si>
  <si>
    <r>
      <t>Electricity: Emission factors for the calculation of grid electricity consumption are taken from local sources. This includes the Singapore Energy Statistics 2023 published by the Energy Market Authority in Singapore (0.4168 kgCO</t>
    </r>
    <r>
      <rPr>
        <vertAlign val="subscript"/>
        <sz val="11"/>
        <color theme="1"/>
        <rFont val="Calibri"/>
        <family val="2"/>
      </rPr>
      <t>2</t>
    </r>
    <r>
      <rPr>
        <sz val="11"/>
        <color theme="1"/>
        <rFont val="Calibri"/>
        <family val="2"/>
      </rPr>
      <t>e/kWh); the National Greenhouse Accounts Factors 2024 for New South Wales (0.66 kgCO</t>
    </r>
    <r>
      <rPr>
        <vertAlign val="subscript"/>
        <sz val="11"/>
        <color theme="1"/>
        <rFont val="Calibri"/>
        <family val="2"/>
      </rPr>
      <t>2</t>
    </r>
    <r>
      <rPr>
        <sz val="11"/>
        <color theme="1"/>
        <rFont val="Calibri"/>
        <family val="2"/>
      </rPr>
      <t>e/kWh), Victoria (0.77 kgCO</t>
    </r>
    <r>
      <rPr>
        <vertAlign val="subscript"/>
        <sz val="11"/>
        <color theme="1"/>
        <rFont val="Calibri"/>
        <family val="2"/>
      </rPr>
      <t>2</t>
    </r>
    <r>
      <rPr>
        <sz val="11"/>
        <color theme="1"/>
        <rFont val="Calibri"/>
        <family val="2"/>
      </rPr>
      <t>e/kWh), South Australia (0.23 kgCO</t>
    </r>
    <r>
      <rPr>
        <vertAlign val="subscript"/>
        <sz val="11"/>
        <color theme="1"/>
        <rFont val="Calibri"/>
        <family val="2"/>
      </rPr>
      <t>2</t>
    </r>
    <r>
      <rPr>
        <sz val="11"/>
        <color theme="1"/>
        <rFont val="Calibri"/>
        <family val="2"/>
      </rPr>
      <t>e/kWh), Western Australia (0.51 kgCO</t>
    </r>
    <r>
      <rPr>
        <vertAlign val="subscript"/>
        <sz val="11"/>
        <color theme="1"/>
        <rFont val="Calibri"/>
        <family val="2"/>
      </rPr>
      <t>2</t>
    </r>
    <r>
      <rPr>
        <sz val="11"/>
        <color theme="1"/>
        <rFont val="Calibri"/>
        <family val="2"/>
      </rPr>
      <t>e/kWh), and Queensland (0.71kgCO</t>
    </r>
    <r>
      <rPr>
        <vertAlign val="subscript"/>
        <sz val="11"/>
        <color theme="1"/>
        <rFont val="Calibri"/>
        <family val="2"/>
      </rPr>
      <t>2</t>
    </r>
    <r>
      <rPr>
        <sz val="11"/>
        <color theme="1"/>
        <rFont val="Calibri"/>
        <family val="2"/>
      </rPr>
      <t>e/kWh); the Emission Factors for Greenhouse Gas Inventories published by the US Environmental Protection Agency (EPA) in 2024 for Raleigh and San Diego (0.284kgCO</t>
    </r>
    <r>
      <rPr>
        <vertAlign val="subscript"/>
        <sz val="11"/>
        <color theme="1"/>
        <rFont val="Calibri"/>
        <family val="2"/>
      </rPr>
      <t>2</t>
    </r>
    <r>
      <rPr>
        <sz val="11"/>
        <color theme="1"/>
        <rFont val="Calibri"/>
        <family val="2"/>
      </rPr>
      <t>e/kWh), Illinois (0.4564 kgCO</t>
    </r>
    <r>
      <rPr>
        <vertAlign val="subscript"/>
        <sz val="11"/>
        <color theme="1"/>
        <rFont val="Calibri"/>
        <family val="2"/>
      </rPr>
      <t>2</t>
    </r>
    <r>
      <rPr>
        <sz val="11"/>
        <color theme="1"/>
        <rFont val="Calibri"/>
        <family val="2"/>
      </rPr>
      <t>e/kWh), California (0.2265 kgCO</t>
    </r>
    <r>
      <rPr>
        <vertAlign val="subscript"/>
        <sz val="11"/>
        <color theme="1"/>
        <rFont val="Calibri"/>
        <family val="2"/>
      </rPr>
      <t>2</t>
    </r>
    <r>
      <rPr>
        <sz val="11"/>
        <color theme="1"/>
        <rFont val="Calibri"/>
        <family val="2"/>
      </rPr>
      <t>e/ kWh), Kansas City (0.6259 kgCO</t>
    </r>
    <r>
      <rPr>
        <vertAlign val="subscript"/>
        <sz val="11"/>
        <color theme="1"/>
        <rFont val="Calibri"/>
        <family val="2"/>
      </rPr>
      <t>2</t>
    </r>
    <r>
      <rPr>
        <sz val="11"/>
        <color theme="1"/>
        <rFont val="Calibri"/>
        <family val="2"/>
      </rPr>
      <t>e/kWh) and Portland (0.2748 kgCO</t>
    </r>
    <r>
      <rPr>
        <vertAlign val="subscript"/>
        <sz val="11"/>
        <color theme="1"/>
        <rFont val="Calibri"/>
        <family val="2"/>
      </rPr>
      <t>2</t>
    </r>
    <r>
      <rPr>
        <sz val="11"/>
        <color theme="1"/>
        <rFont val="Calibri"/>
        <family val="2"/>
      </rPr>
      <t xml:space="preserve">e/kWh). </t>
    </r>
  </si>
  <si>
    <r>
      <t>Water intensity ratio is calculated by the total volume of water consumed, relative to effective GFA, expressed as m</t>
    </r>
    <r>
      <rPr>
        <vertAlign val="superscript"/>
        <sz val="11"/>
        <color theme="1"/>
        <rFont val="Calibri"/>
        <family val="2"/>
      </rPr>
      <t>3</t>
    </r>
    <r>
      <rPr>
        <sz val="11"/>
        <color theme="1"/>
        <rFont val="Calibri"/>
        <family val="2"/>
      </rPr>
      <t xml:space="preserve"> /sq m. </t>
    </r>
  </si>
  <si>
    <t>ENVIRONMENTAL DATA QUANTIFICATION METHODOLOGY</t>
  </si>
  <si>
    <t xml:space="preserve">This section explains the calculation boundaries, methodologies and assumptions used in the computation of CLAR’s energy, greenhouse gas (GHG) emissions, water, and waste. </t>
  </si>
  <si>
    <t xml:space="preserve">Reporting Scope and Period </t>
  </si>
  <si>
    <t>Total (Scope 1 and 2)</t>
  </si>
  <si>
    <t>Total (Scope 3)</t>
  </si>
  <si>
    <t>Landlord Energy Breakdown</t>
  </si>
  <si>
    <t>Country-level environmental data</t>
  </si>
  <si>
    <t>Landlord Water Breakdown</t>
  </si>
  <si>
    <t>Landlord Waste and Recycling Breakdown</t>
  </si>
  <si>
    <t>ENVIRONMENTAL DATA</t>
  </si>
  <si>
    <t>SOCIAL DATA</t>
  </si>
  <si>
    <t>GOVERNANCE DATA</t>
  </si>
  <si>
    <t>ELIGIBLE PROPERTIES FOR GREEN FINANCING</t>
  </si>
  <si>
    <t>GREEN FINANCING INSTRUMENTS AND USE OF PROCEEDS</t>
  </si>
  <si>
    <t>GREEN BUILDING CERTIFICATIONS</t>
  </si>
  <si>
    <t>SASB CONTENT INDEX</t>
  </si>
  <si>
    <t>Diversity (Gender and Age)</t>
  </si>
  <si>
    <t>Employment</t>
  </si>
  <si>
    <t>Development and Training/Average Training Hours</t>
  </si>
  <si>
    <t xml:space="preserve"> Occupational Health and Safety</t>
  </si>
  <si>
    <r>
      <rPr>
        <vertAlign val="superscript"/>
        <sz val="11"/>
        <rFont val="Calibri"/>
        <family val="2"/>
      </rPr>
      <t xml:space="preserve">1 </t>
    </r>
    <r>
      <rPr>
        <sz val="11"/>
        <rFont val="Calibri"/>
        <family val="2"/>
      </rPr>
      <t xml:space="preserve">Non - CLAR Managed Property
</t>
    </r>
    <r>
      <rPr>
        <vertAlign val="superscript"/>
        <sz val="11"/>
        <rFont val="Calibri"/>
        <family val="2"/>
      </rPr>
      <t xml:space="preserve">2 </t>
    </r>
    <r>
      <rPr>
        <sz val="11"/>
        <rFont val="Calibri"/>
        <family val="2"/>
      </rPr>
      <t xml:space="preserve">BD+C : Building Design &amp; Construction 
</t>
    </r>
    <r>
      <rPr>
        <vertAlign val="superscript"/>
        <sz val="11"/>
        <rFont val="Calibri"/>
        <family val="2"/>
      </rPr>
      <t xml:space="preserve">3 </t>
    </r>
    <r>
      <rPr>
        <sz val="11"/>
        <rFont val="Calibri"/>
        <family val="2"/>
      </rPr>
      <t>O+M : Building Operations &amp; Maintenance</t>
    </r>
  </si>
  <si>
    <t>¹ BD+C: Building Design &amp; Construction 
² O+M: Building Operations &amp; Maintenance 
³ BREEAM: BREEAM stands for Building Research Environmental Assessment Method. It is a widely used sustainability assessment method for buildings in areas of sustainable construction, operation, and design. BREEAM scores are categorised across six ratings: Unclassified; Pass; Good; Very Good; Excellent and Outstanding.</t>
  </si>
  <si>
    <t>Board Composition and Management Diversity</t>
  </si>
  <si>
    <t>4. ELIGIBLE PROPERTIES FOR GREEN FINANCING</t>
  </si>
  <si>
    <t>5. GREEN FINANCING INSTRUMENTS AND USE OF PROCEEDS</t>
  </si>
  <si>
    <t>6. GREEN BUILDING CERTIFICATIONS</t>
  </si>
  <si>
    <t>7. SASB CONTENT INDEX</t>
  </si>
  <si>
    <t>CAPITALAND ASCENDAS REIT (CLAR) INTEGRATED SUSTAINABILITY REPORT (ISR) 2024 ESG DATA PACK</t>
  </si>
  <si>
    <t>3 Stars Green Star Rating</t>
  </si>
  <si>
    <t>6 Stars Green Star Design &amp; As Built</t>
  </si>
  <si>
    <t>5 Stars Green Star Design &amp; As Built</t>
  </si>
  <si>
    <t>3 Stars Green Star Rating (No. 3 Thomas Holt Drive)</t>
  </si>
  <si>
    <t>3 Stars Green Star Rating (No. 1 Thomas Holt Drive)</t>
  </si>
  <si>
    <t>5 Stars Energy Rating</t>
  </si>
  <si>
    <r>
      <t>81-89 Drake Boulevard</t>
    </r>
    <r>
      <rPr>
        <vertAlign val="superscript"/>
        <sz val="11"/>
        <color theme="1"/>
        <rFont val="Calibri"/>
        <family val="2"/>
      </rPr>
      <t>1</t>
    </r>
  </si>
  <si>
    <t>Industrial</t>
  </si>
  <si>
    <t>Square metres (sq m)</t>
  </si>
  <si>
    <t>Management of Tenant 
Sustainability Impacts</t>
  </si>
  <si>
    <t xml:space="preserve">CLAR’s sponsor and substantial Unitholder, CLI, started to align its climate-related disclosures with Taskforce for Climate-related Financial Disclosure (TCFD) recommendations in the four key areas of governance, strategy, risk management, and metrics and targets in 2017 and further declared its support for TCFD and its recommendations in 2019. As 
such, CLAR is aligned to CLI’s reporting where applicable and is committed to continue alignment with TCFD recommendations. </t>
  </si>
  <si>
    <t xml:space="preserve">Industrial </t>
  </si>
  <si>
    <r>
      <t>Gold</t>
    </r>
    <r>
      <rPr>
        <vertAlign val="superscript"/>
        <sz val="11"/>
        <color theme="1"/>
        <rFont val="Calibri"/>
        <family val="2"/>
      </rPr>
      <t>Plus</t>
    </r>
  </si>
  <si>
    <t>Platinum Zero Energy</t>
  </si>
  <si>
    <t>Gold (1 Changi Business Park Crescent)</t>
  </si>
  <si>
    <r>
      <t>Platinum (3 Changi Business Park Crescent)</t>
    </r>
    <r>
      <rPr>
        <vertAlign val="superscript"/>
        <sz val="11"/>
        <color theme="1"/>
        <rFont val="Calibri"/>
        <family val="2"/>
      </rPr>
      <t>1</t>
    </r>
  </si>
  <si>
    <t>Certified (Aries)</t>
  </si>
  <si>
    <r>
      <t xml:space="preserve">BCA Green Mark </t>
    </r>
    <r>
      <rPr>
        <vertAlign val="superscript"/>
        <sz val="11"/>
        <rFont val="Calibri"/>
        <family val="2"/>
      </rPr>
      <t>GoldPlus </t>
    </r>
  </si>
  <si>
    <t>BCA Green Mark Platinum Super Low Energy</t>
  </si>
  <si>
    <t>5.5 Stars NABERS Energy Rating (1 Thomas Holt Drive)</t>
  </si>
  <si>
    <t>LEED Gold (O+M²) (15231 and 15333 Avenue of Science )</t>
  </si>
  <si>
    <t>The percentages may not add up to 100% due to rounding of numbers</t>
  </si>
  <si>
    <t>5 (63%)</t>
  </si>
  <si>
    <t>1. ENVIRONMENTAL DATA</t>
  </si>
  <si>
    <t>2. SOCIAL DATA</t>
  </si>
  <si>
    <t>3. GOVERNANCE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</si>
</sst>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 #,##0_-;_-* &quot;-&quot;??_-;_-@_-"/>
    <numFmt numFmtId="166" formatCode="0.0%"/>
    <numFmt numFmtId="167" formatCode="0.0"/>
    <numFmt numFmtId="168" formatCode="_-* #,##0.0_-;\-* #,##0.0_-;_-* &quot;-&quot;??_-;_-@_-"/>
    <numFmt numFmtId="169" formatCode="[$-409]dd\-mmm\-yy;@"/>
    <numFmt numFmtId="170" formatCode="0.0000"/>
  </numFmts>
  <fonts count="52">
    <font>
      <sz val="11"/>
      <color theme="1"/>
      <name val="Aptos Narrow"/>
      <family val="2"/>
      <scheme val="minor"/>
    </font>
    <font>
      <u/>
      <sz val="11"/>
      <color theme="10"/>
      <name val="Aptos Narrow"/>
      <family val="2"/>
      <scheme val="minor"/>
    </font>
    <font>
      <sz val="11"/>
      <color theme="1"/>
      <name val="Aptos Narrow"/>
      <family val="2"/>
      <scheme val="minor"/>
    </font>
    <font>
      <sz val="11"/>
      <color theme="0"/>
      <name val="Aptos Narrow"/>
      <family val="2"/>
      <scheme val="minor"/>
    </font>
    <font>
      <b/>
      <sz val="11"/>
      <color theme="0"/>
      <name val="Aptos Narrow"/>
      <family val="2"/>
      <scheme val="minor"/>
    </font>
    <font>
      <sz val="8"/>
      <name val="Aptos Narrow"/>
      <family val="2"/>
      <scheme val="minor"/>
    </font>
    <font>
      <sz val="10"/>
      <name val="Arial"/>
      <family val="2"/>
    </font>
    <font>
      <sz val="18"/>
      <color theme="3"/>
      <name val="Aptos Display"/>
      <family val="2"/>
      <scheme val="major"/>
    </font>
    <font>
      <sz val="11"/>
      <color rgb="FF006100"/>
      <name val="Aptos Narrow"/>
      <family val="2"/>
      <scheme val="minor"/>
    </font>
    <font>
      <sz val="11"/>
      <color rgb="FF9C0006"/>
      <name val="Aptos Narrow"/>
      <family val="2"/>
      <scheme val="minor"/>
    </font>
    <font>
      <sz val="11"/>
      <color rgb="FF9C5700"/>
      <name val="Aptos Narrow"/>
      <family val="2"/>
      <scheme val="minor"/>
    </font>
    <font>
      <sz val="10"/>
      <color theme="1"/>
      <name val="Arial"/>
      <family val="2"/>
    </font>
    <font>
      <u/>
      <sz val="11"/>
      <color indexed="12"/>
      <name val="Calibri"/>
      <family val="2"/>
    </font>
    <font>
      <b/>
      <sz val="11"/>
      <name val="Calibri"/>
      <family val="2"/>
    </font>
    <font>
      <sz val="11"/>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
      <sz val="11"/>
      <color theme="1"/>
      <name val="Arial"/>
      <family val="2"/>
    </font>
    <font>
      <sz val="11"/>
      <color theme="1"/>
      <name val="Calibri"/>
      <family val="2"/>
    </font>
    <font>
      <sz val="11"/>
      <color theme="0"/>
      <name val="Calibri"/>
      <family val="2"/>
    </font>
    <font>
      <b/>
      <sz val="11"/>
      <color theme="1"/>
      <name val="Calibri"/>
      <family val="2"/>
    </font>
    <font>
      <b/>
      <sz val="11"/>
      <color theme="0"/>
      <name val="Calibri"/>
      <family val="2"/>
    </font>
    <font>
      <sz val="11"/>
      <color rgb="FF000000"/>
      <name val="Calibri"/>
      <family val="2"/>
    </font>
    <font>
      <b/>
      <sz val="11"/>
      <color rgb="FF000000"/>
      <name val="Calibri"/>
      <family val="2"/>
    </font>
    <font>
      <i/>
      <sz val="11"/>
      <color rgb="FF000000"/>
      <name val="Calibri"/>
      <family val="2"/>
    </font>
    <font>
      <sz val="9"/>
      <color rgb="FFFF0000"/>
      <name val="Calibri"/>
      <family val="2"/>
    </font>
    <font>
      <b/>
      <sz val="9"/>
      <color rgb="FFFF0000"/>
      <name val="Calibri"/>
      <family val="2"/>
    </font>
    <font>
      <b/>
      <sz val="9"/>
      <color rgb="FF000000"/>
      <name val="Calibri"/>
      <family val="2"/>
    </font>
    <font>
      <i/>
      <sz val="11"/>
      <color theme="1"/>
      <name val="Calibri"/>
      <family val="2"/>
    </font>
    <font>
      <i/>
      <sz val="11"/>
      <name val="Calibri"/>
      <family val="2"/>
    </font>
    <font>
      <sz val="11"/>
      <color theme="1"/>
      <name val="Calibri "/>
    </font>
    <font>
      <b/>
      <sz val="11"/>
      <color theme="1"/>
      <name val="Calibri "/>
    </font>
    <font>
      <i/>
      <sz val="11"/>
      <color theme="1"/>
      <name val="Calibri "/>
    </font>
    <font>
      <b/>
      <sz val="11"/>
      <color theme="0"/>
      <name val="Calibri "/>
    </font>
    <font>
      <b/>
      <sz val="11"/>
      <name val="Calibri "/>
    </font>
    <font>
      <sz val="11"/>
      <name val="Calibri "/>
    </font>
    <font>
      <sz val="11"/>
      <color rgb="FF000000"/>
      <name val="Calibri "/>
    </font>
    <font>
      <vertAlign val="superscript"/>
      <sz val="11"/>
      <name val="Calibri "/>
    </font>
    <font>
      <vertAlign val="subscript"/>
      <sz val="11"/>
      <name val="Calibri "/>
    </font>
    <font>
      <vertAlign val="superscript"/>
      <sz val="11"/>
      <name val="Calibri"/>
      <family val="2"/>
    </font>
    <font>
      <vertAlign val="superscript"/>
      <sz val="11"/>
      <color theme="1"/>
      <name val="Calibri"/>
      <family val="2"/>
    </font>
    <font>
      <i/>
      <sz val="11"/>
      <name val="Calibri "/>
    </font>
    <font>
      <u/>
      <sz val="11"/>
      <color theme="10"/>
      <name val="Calibri"/>
      <family val="2"/>
    </font>
    <font>
      <i/>
      <u/>
      <sz val="11"/>
      <color theme="10"/>
      <name val="Calibri"/>
      <family val="2"/>
    </font>
    <font>
      <vertAlign val="subscript"/>
      <sz val="11"/>
      <color theme="1"/>
      <name val="Calibri"/>
      <family val="2"/>
    </font>
    <font>
      <sz val="11"/>
      <color theme="9" tint="-0.499984740745262"/>
      <name val="Calibri"/>
      <family val="2"/>
    </font>
    <font>
      <b/>
      <u/>
      <sz val="11"/>
      <color theme="9" tint="-0.499984740745262"/>
      <name val="Calibri"/>
      <family val="2"/>
    </font>
    <font>
      <sz val="11"/>
      <color theme="0"/>
      <name val="Calibri "/>
    </font>
    <font>
      <i/>
      <sz val="11"/>
      <color theme="10"/>
      <name val="Calibri"/>
      <family val="2"/>
    </font>
    <font>
      <b/>
      <i/>
      <sz val="11"/>
      <color theme="1"/>
      <name val="Calibri"/>
      <family val="2"/>
    </font>
  </fonts>
  <fills count="46">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6"/>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theme="9" tint="-0.499984740745262"/>
        <bgColor rgb="FF000000"/>
      </patternFill>
    </fill>
    <fill>
      <patternFill patternType="solid">
        <fgColor theme="6" tint="-0.499984740745262"/>
        <bgColor indexed="64"/>
      </patternFill>
    </fill>
    <fill>
      <patternFill patternType="solid">
        <fgColor rgb="FFEB986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51">
    <xf numFmtId="0" fontId="0" fillId="0" borderId="0"/>
    <xf numFmtId="0" fontId="1" fillId="0" borderId="0" applyNumberForma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6" fillId="0" borderId="0"/>
    <xf numFmtId="0" fontId="7" fillId="0" borderId="0" applyNumberFormat="0" applyFill="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4" fillId="10" borderId="18" applyNumberFormat="0" applyAlignment="0" applyProtection="0"/>
    <xf numFmtId="0" fontId="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11" fillId="0" borderId="0"/>
    <xf numFmtId="0" fontId="6" fillId="36" borderId="20" applyNumberFormat="0" applyAlignment="0" applyProtection="0"/>
    <xf numFmtId="0" fontId="15" fillId="37" borderId="21" applyNumberFormat="0" applyProtection="0">
      <alignment vertical="center"/>
    </xf>
    <xf numFmtId="164" fontId="11" fillId="0" borderId="0" applyFont="0" applyFill="0" applyBorder="0" applyAlignment="0" applyProtection="0"/>
    <xf numFmtId="164" fontId="1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2" fillId="0" borderId="0" applyNumberFormat="0" applyFill="0" applyBorder="0" applyAlignment="0" applyProtection="0">
      <alignment vertical="top"/>
      <protection locked="0"/>
    </xf>
    <xf numFmtId="0" fontId="6" fillId="38" borderId="17" applyNumberFormat="0" applyBorder="0" applyAlignment="0" applyProtection="0"/>
    <xf numFmtId="0" fontId="6" fillId="39" borderId="0">
      <alignment vertical="center"/>
    </xf>
    <xf numFmtId="0" fontId="6" fillId="40" borderId="22" applyNumberFormat="0" applyAlignment="0" applyProtection="0"/>
    <xf numFmtId="0" fontId="11" fillId="11" borderId="19" applyNumberFormat="0" applyFont="0" applyAlignment="0" applyProtection="0"/>
    <xf numFmtId="0" fontId="18" fillId="41" borderId="23" applyNumberFormat="0" applyAlignment="0" applyProtection="0"/>
    <xf numFmtId="9" fontId="19" fillId="0" borderId="0" applyFont="0" applyFill="0" applyBorder="0" applyAlignment="0" applyProtection="0"/>
    <xf numFmtId="0" fontId="6" fillId="42" borderId="24" applyNumberFormat="0" applyProtection="0">
      <alignment vertical="center"/>
    </xf>
    <xf numFmtId="0" fontId="18" fillId="2" borderId="0" applyNumberFormat="0" applyBorder="0" applyAlignment="0" applyProtection="0"/>
  </cellStyleXfs>
  <cellXfs count="365">
    <xf numFmtId="0" fontId="0" fillId="0" borderId="0" xfId="0"/>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20" fillId="3" borderId="5" xfId="0" applyFont="1" applyFill="1" applyBorder="1" applyAlignment="1">
      <alignment horizontal="left"/>
    </xf>
    <xf numFmtId="167"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3" xfId="0" applyFont="1" applyBorder="1" applyAlignment="1">
      <alignment horizontal="left" vertical="center" wrapText="1"/>
    </xf>
    <xf numFmtId="168" fontId="23" fillId="5" borderId="1" xfId="2" applyNumberFormat="1" applyFont="1" applyFill="1" applyBorder="1" applyAlignment="1">
      <alignment horizontal="center" wrapText="1"/>
    </xf>
    <xf numFmtId="0" fontId="24" fillId="6" borderId="1" xfId="0" applyFont="1" applyFill="1" applyBorder="1" applyAlignment="1">
      <alignment horizontal="center" vertical="top" wrapText="1"/>
    </xf>
    <xf numFmtId="0" fontId="14" fillId="0" borderId="1" xfId="0" applyFont="1" applyBorder="1" applyAlignment="1">
      <alignment horizontal="left" vertical="top"/>
    </xf>
    <xf numFmtId="0" fontId="20" fillId="6" borderId="1" xfId="0" applyFont="1" applyFill="1" applyBorder="1" applyAlignment="1">
      <alignment horizontal="center" vertical="top"/>
    </xf>
    <xf numFmtId="0" fontId="20" fillId="0" borderId="1" xfId="0" applyFont="1" applyBorder="1" applyAlignment="1">
      <alignment horizontal="left" vertical="top" wrapText="1"/>
    </xf>
    <xf numFmtId="0" fontId="14" fillId="6" borderId="1" xfId="0" applyFont="1" applyFill="1" applyBorder="1" applyAlignment="1">
      <alignment horizontal="center" vertical="top" wrapText="1"/>
    </xf>
    <xf numFmtId="0" fontId="14" fillId="6" borderId="1" xfId="0" applyFont="1" applyFill="1" applyBorder="1" applyAlignment="1">
      <alignment horizontal="center" vertical="top"/>
    </xf>
    <xf numFmtId="10" fontId="14" fillId="0" borderId="4"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0" fontId="35" fillId="4" borderId="1" xfId="0" applyFont="1" applyFill="1" applyBorder="1" applyAlignment="1">
      <alignment horizontal="center" vertical="top"/>
    </xf>
    <xf numFmtId="0" fontId="37" fillId="0" borderId="5" xfId="0" applyFont="1" applyBorder="1" applyAlignment="1">
      <alignment horizontal="left" vertical="top" wrapText="1"/>
    </xf>
    <xf numFmtId="0" fontId="37" fillId="0" borderId="1" xfId="0" applyFont="1" applyBorder="1" applyAlignment="1">
      <alignment horizontal="right" vertical="top" wrapText="1"/>
    </xf>
    <xf numFmtId="165" fontId="37" fillId="0" borderId="1" xfId="2" applyNumberFormat="1" applyFont="1" applyBorder="1" applyAlignment="1">
      <alignment horizontal="right" vertical="top" wrapText="1"/>
    </xf>
    <xf numFmtId="168" fontId="37" fillId="0" borderId="1" xfId="2" applyNumberFormat="1" applyFont="1" applyBorder="1" applyAlignment="1">
      <alignment horizontal="right" vertical="top" wrapText="1"/>
    </xf>
    <xf numFmtId="165" fontId="37" fillId="0" borderId="1" xfId="2" applyNumberFormat="1" applyFont="1" applyFill="1" applyBorder="1" applyAlignment="1">
      <alignment horizontal="right" vertical="top" wrapText="1"/>
    </xf>
    <xf numFmtId="164" fontId="37" fillId="0" borderId="1" xfId="2" applyFont="1" applyFill="1" applyBorder="1" applyAlignment="1">
      <alignment horizontal="right" vertical="top" wrapText="1"/>
    </xf>
    <xf numFmtId="0" fontId="37" fillId="0" borderId="9" xfId="0" applyFont="1" applyBorder="1" applyAlignment="1">
      <alignment horizontal="left" vertical="top" wrapText="1"/>
    </xf>
    <xf numFmtId="0" fontId="37" fillId="0" borderId="7" xfId="0" applyFont="1" applyBorder="1" applyAlignment="1">
      <alignment horizontal="left" vertical="top" wrapText="1"/>
    </xf>
    <xf numFmtId="1" fontId="37" fillId="0" borderId="1" xfId="0" applyNumberFormat="1" applyFont="1" applyBorder="1" applyAlignment="1">
      <alignment horizontal="right" vertical="top" wrapText="1"/>
    </xf>
    <xf numFmtId="0" fontId="37" fillId="0" borderId="5" xfId="0" applyFont="1" applyBorder="1" applyAlignment="1">
      <alignment vertical="top" wrapText="1"/>
    </xf>
    <xf numFmtId="0" fontId="37" fillId="0" borderId="1" xfId="0" applyFont="1" applyBorder="1" applyAlignment="1">
      <alignment vertical="top"/>
    </xf>
    <xf numFmtId="0" fontId="32" fillId="0" borderId="1" xfId="0" applyFont="1" applyBorder="1" applyAlignment="1">
      <alignment vertical="top"/>
    </xf>
    <xf numFmtId="0" fontId="38" fillId="0" borderId="1" xfId="0" applyFont="1" applyBorder="1" applyAlignment="1">
      <alignment vertical="top"/>
    </xf>
    <xf numFmtId="0" fontId="32" fillId="0" borderId="5" xfId="0" applyFont="1" applyBorder="1" applyAlignment="1">
      <alignment vertical="top" wrapText="1"/>
    </xf>
    <xf numFmtId="167" fontId="37" fillId="0" borderId="1" xfId="0" applyNumberFormat="1" applyFont="1" applyBorder="1" applyAlignment="1">
      <alignment horizontal="right" vertical="top" wrapText="1"/>
    </xf>
    <xf numFmtId="3" fontId="37" fillId="0" borderId="1" xfId="0" applyNumberFormat="1" applyFont="1" applyBorder="1" applyAlignment="1">
      <alignment horizontal="right" vertical="top" wrapText="1"/>
    </xf>
    <xf numFmtId="164" fontId="37" fillId="0" borderId="1" xfId="2" applyFont="1" applyBorder="1" applyAlignment="1">
      <alignment horizontal="right" vertical="top" wrapText="1"/>
    </xf>
    <xf numFmtId="0" fontId="37" fillId="0" borderId="0" xfId="0" applyFont="1" applyAlignment="1">
      <alignment horizontal="left" vertical="top" wrapText="1"/>
    </xf>
    <xf numFmtId="167" fontId="37" fillId="0" borderId="1" xfId="2" applyNumberFormat="1" applyFont="1" applyBorder="1" applyAlignment="1">
      <alignment horizontal="right" vertical="top" wrapText="1"/>
    </xf>
    <xf numFmtId="2" fontId="37" fillId="0" borderId="1" xfId="2" applyNumberFormat="1" applyFont="1" applyBorder="1" applyAlignment="1">
      <alignment horizontal="right" vertical="top" wrapText="1"/>
    </xf>
    <xf numFmtId="0" fontId="37" fillId="0" borderId="1" xfId="0" applyFont="1" applyBorder="1" applyAlignment="1">
      <alignment horizontal="left" vertical="top" wrapText="1"/>
    </xf>
    <xf numFmtId="165" fontId="37" fillId="0" borderId="1" xfId="2" applyNumberFormat="1" applyFont="1" applyBorder="1" applyAlignment="1">
      <alignment horizontal="center" vertical="top"/>
    </xf>
    <xf numFmtId="167" fontId="37" fillId="0" borderId="1" xfId="2" applyNumberFormat="1" applyFont="1" applyBorder="1" applyAlignment="1">
      <alignment horizontal="right" vertical="top"/>
    </xf>
    <xf numFmtId="168" fontId="37" fillId="0" borderId="1" xfId="0" applyNumberFormat="1" applyFont="1" applyBorder="1" applyAlignment="1">
      <alignment horizontal="right" vertical="top"/>
    </xf>
    <xf numFmtId="168" fontId="37" fillId="0" borderId="1" xfId="2" applyNumberFormat="1" applyFont="1" applyBorder="1" applyAlignment="1">
      <alignment horizontal="center" vertical="top"/>
    </xf>
    <xf numFmtId="3" fontId="32" fillId="0" borderId="1" xfId="0" applyNumberFormat="1" applyFont="1" applyBorder="1" applyAlignment="1">
      <alignment horizontal="right" vertical="top"/>
    </xf>
    <xf numFmtId="166" fontId="32" fillId="0" borderId="1" xfId="3" applyNumberFormat="1" applyFont="1" applyBorder="1" applyAlignment="1">
      <alignment horizontal="right" vertical="top"/>
    </xf>
    <xf numFmtId="165" fontId="32" fillId="0" borderId="1" xfId="2" applyNumberFormat="1" applyFont="1" applyBorder="1" applyAlignment="1">
      <alignment horizontal="right" vertical="top"/>
    </xf>
    <xf numFmtId="167" fontId="32" fillId="0" borderId="1" xfId="0" applyNumberFormat="1" applyFont="1" applyBorder="1" applyAlignment="1">
      <alignment horizontal="right" vertical="top"/>
    </xf>
    <xf numFmtId="166" fontId="37" fillId="0" borderId="1" xfId="0" applyNumberFormat="1" applyFont="1" applyBorder="1" applyAlignment="1">
      <alignment horizontal="right" vertical="top" wrapText="1"/>
    </xf>
    <xf numFmtId="2" fontId="32" fillId="0" borderId="1" xfId="0" applyNumberFormat="1" applyFont="1" applyBorder="1" applyAlignment="1">
      <alignment horizontal="right" vertical="top"/>
    </xf>
    <xf numFmtId="3" fontId="32" fillId="0" borderId="1" xfId="2" applyNumberFormat="1" applyFont="1" applyBorder="1" applyAlignment="1">
      <alignment horizontal="right" vertical="top"/>
    </xf>
    <xf numFmtId="165" fontId="37" fillId="0" borderId="1" xfId="0" applyNumberFormat="1" applyFont="1" applyBorder="1" applyAlignment="1">
      <alignment horizontal="right" vertical="top" wrapText="1"/>
    </xf>
    <xf numFmtId="168" fontId="32" fillId="0" borderId="1" xfId="2" applyNumberFormat="1" applyFont="1" applyBorder="1" applyAlignment="1">
      <alignment horizontal="right" vertical="top"/>
    </xf>
    <xf numFmtId="165" fontId="32" fillId="0" borderId="1" xfId="2" applyNumberFormat="1" applyFont="1" applyBorder="1" applyAlignment="1">
      <alignment horizontal="center" vertical="top"/>
    </xf>
    <xf numFmtId="165" fontId="32" fillId="0" borderId="1" xfId="2" applyNumberFormat="1" applyFont="1" applyBorder="1" applyAlignment="1">
      <alignment vertical="top"/>
    </xf>
    <xf numFmtId="166" fontId="32" fillId="0" borderId="1" xfId="3" applyNumberFormat="1" applyFont="1" applyBorder="1" applyAlignment="1">
      <alignment vertical="top"/>
    </xf>
    <xf numFmtId="0" fontId="33" fillId="3" borderId="5" xfId="0" applyFont="1" applyFill="1" applyBorder="1" applyAlignment="1">
      <alignment vertical="top"/>
    </xf>
    <xf numFmtId="0" fontId="33" fillId="3" borderId="15" xfId="0" applyFont="1" applyFill="1" applyBorder="1" applyAlignment="1">
      <alignment vertical="top"/>
    </xf>
    <xf numFmtId="0" fontId="33" fillId="3" borderId="2" xfId="0" applyFont="1" applyFill="1" applyBorder="1" applyAlignment="1">
      <alignment vertical="top"/>
    </xf>
    <xf numFmtId="0" fontId="14" fillId="0" borderId="2" xfId="0" applyFont="1" applyBorder="1" applyAlignment="1">
      <alignment horizontal="left" vertical="center" wrapText="1"/>
    </xf>
    <xf numFmtId="0" fontId="14" fillId="0" borderId="5" xfId="0" applyFont="1" applyBorder="1" applyAlignment="1">
      <alignment vertical="center" wrapText="1"/>
    </xf>
    <xf numFmtId="0" fontId="22" fillId="3" borderId="5" xfId="0" applyFont="1" applyFill="1" applyBorder="1"/>
    <xf numFmtId="0" fontId="22" fillId="3" borderId="15" xfId="0" applyFont="1" applyFill="1" applyBorder="1"/>
    <xf numFmtId="0" fontId="22" fillId="3" borderId="2" xfId="0" applyFont="1" applyFill="1" applyBorder="1"/>
    <xf numFmtId="0" fontId="13" fillId="3" borderId="5" xfId="0" applyFont="1" applyFill="1" applyBorder="1" applyAlignment="1">
      <alignment vertical="center" wrapText="1"/>
    </xf>
    <xf numFmtId="0" fontId="13" fillId="3" borderId="15" xfId="0" applyFont="1" applyFill="1" applyBorder="1" applyAlignment="1">
      <alignment vertical="center" wrapText="1"/>
    </xf>
    <xf numFmtId="0" fontId="23" fillId="4" borderId="1" xfId="0" applyFont="1" applyFill="1" applyBorder="1" applyAlignment="1">
      <alignment horizontal="center"/>
    </xf>
    <xf numFmtId="0" fontId="13" fillId="3" borderId="2" xfId="0" applyFont="1" applyFill="1" applyBorder="1"/>
    <xf numFmtId="0" fontId="23" fillId="4" borderId="1" xfId="0" applyFont="1" applyFill="1" applyBorder="1" applyAlignment="1">
      <alignment horizontal="center" vertical="center"/>
    </xf>
    <xf numFmtId="168" fontId="23" fillId="4" borderId="1" xfId="2"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14" fontId="23" fillId="4" borderId="1" xfId="0" applyNumberFormat="1" applyFont="1" applyFill="1" applyBorder="1" applyAlignment="1">
      <alignment horizontal="center" vertical="center" wrapText="1"/>
    </xf>
    <xf numFmtId="10" fontId="23" fillId="4" borderId="1" xfId="3" applyNumberFormat="1" applyFont="1" applyFill="1" applyBorder="1" applyAlignment="1">
      <alignment horizontal="center" vertical="center" wrapText="1"/>
    </xf>
    <xf numFmtId="168" fontId="14" fillId="0" borderId="1" xfId="2" applyNumberFormat="1" applyFont="1" applyBorder="1" applyAlignment="1">
      <alignment horizontal="center" wrapText="1"/>
    </xf>
    <xf numFmtId="166" fontId="14" fillId="0" borderId="1" xfId="3" applyNumberFormat="1" applyFont="1" applyBorder="1" applyAlignment="1">
      <alignment horizontal="center" vertical="center" wrapText="1"/>
    </xf>
    <xf numFmtId="0" fontId="35" fillId="4" borderId="5" xfId="0" applyFont="1" applyFill="1" applyBorder="1" applyAlignment="1">
      <alignment horizontal="center" vertical="top"/>
    </xf>
    <xf numFmtId="0" fontId="35" fillId="4" borderId="2" xfId="0" applyFont="1" applyFill="1" applyBorder="1" applyAlignment="1">
      <alignment horizontal="center" vertical="top"/>
    </xf>
    <xf numFmtId="0" fontId="37" fillId="0" borderId="2" xfId="0" applyFont="1" applyBorder="1" applyAlignment="1">
      <alignment horizontal="right" vertical="top" wrapText="1"/>
    </xf>
    <xf numFmtId="167" fontId="37" fillId="0" borderId="2" xfId="0" applyNumberFormat="1" applyFont="1" applyBorder="1" applyAlignment="1">
      <alignment horizontal="right" vertical="top" wrapText="1"/>
    </xf>
    <xf numFmtId="3" fontId="37" fillId="0" borderId="2" xfId="0" applyNumberFormat="1" applyFont="1" applyBorder="1" applyAlignment="1">
      <alignment horizontal="right" vertical="top" wrapText="1"/>
    </xf>
    <xf numFmtId="164" fontId="37" fillId="0" borderId="2" xfId="0" applyNumberFormat="1" applyFont="1" applyBorder="1" applyAlignment="1">
      <alignment horizontal="right" vertical="top" wrapText="1"/>
    </xf>
    <xf numFmtId="0" fontId="35" fillId="4" borderId="25" xfId="0" applyFont="1" applyFill="1" applyBorder="1" applyAlignment="1">
      <alignment horizontal="center" vertical="top"/>
    </xf>
    <xf numFmtId="0" fontId="35" fillId="4" borderId="26" xfId="0" applyFont="1" applyFill="1" applyBorder="1" applyAlignment="1">
      <alignment horizontal="center" vertical="top"/>
    </xf>
    <xf numFmtId="0" fontId="37" fillId="0" borderId="25" xfId="0" applyFont="1" applyBorder="1" applyAlignment="1">
      <alignment horizontal="right" vertical="top" wrapText="1"/>
    </xf>
    <xf numFmtId="165" fontId="37" fillId="0" borderId="26" xfId="2" applyNumberFormat="1" applyFont="1" applyBorder="1" applyAlignment="1">
      <alignment horizontal="right" vertical="top" wrapText="1"/>
    </xf>
    <xf numFmtId="168" fontId="37" fillId="0" borderId="25" xfId="0" applyNumberFormat="1" applyFont="1" applyBorder="1" applyAlignment="1">
      <alignment horizontal="right" vertical="top" wrapText="1"/>
    </xf>
    <xf numFmtId="168" fontId="37" fillId="0" borderId="26" xfId="2" applyNumberFormat="1" applyFont="1" applyBorder="1" applyAlignment="1">
      <alignment horizontal="right" vertical="top" wrapText="1"/>
    </xf>
    <xf numFmtId="165" fontId="37" fillId="0" borderId="26" xfId="2" applyNumberFormat="1" applyFont="1" applyFill="1" applyBorder="1" applyAlignment="1">
      <alignment horizontal="right" vertical="top" wrapText="1"/>
    </xf>
    <xf numFmtId="164" fontId="37" fillId="0" borderId="26" xfId="2" applyFont="1" applyFill="1" applyBorder="1" applyAlignment="1">
      <alignment horizontal="right" vertical="top" wrapText="1"/>
    </xf>
    <xf numFmtId="0" fontId="37" fillId="0" borderId="26" xfId="0" applyFont="1" applyBorder="1" applyAlignment="1">
      <alignment horizontal="right" vertical="top" wrapText="1"/>
    </xf>
    <xf numFmtId="165" fontId="37" fillId="0" borderId="5" xfId="2" applyNumberFormat="1" applyFont="1" applyBorder="1" applyAlignment="1">
      <alignment horizontal="right" vertical="top" wrapText="1"/>
    </xf>
    <xf numFmtId="168" fontId="37" fillId="0" borderId="5" xfId="2" applyNumberFormat="1" applyFont="1" applyBorder="1" applyAlignment="1">
      <alignment horizontal="right" vertical="top" wrapText="1"/>
    </xf>
    <xf numFmtId="164" fontId="37" fillId="0" borderId="5" xfId="2" applyFont="1" applyBorder="1" applyAlignment="1">
      <alignment horizontal="right" vertical="top" wrapText="1"/>
    </xf>
    <xf numFmtId="0" fontId="37" fillId="0" borderId="5" xfId="0" applyFont="1" applyBorder="1" applyAlignment="1">
      <alignment horizontal="right" vertical="top" wrapText="1"/>
    </xf>
    <xf numFmtId="2" fontId="37" fillId="0" borderId="2" xfId="0" applyNumberFormat="1" applyFont="1" applyBorder="1" applyAlignment="1">
      <alignment horizontal="right" vertical="top" wrapText="1"/>
    </xf>
    <xf numFmtId="167" fontId="37" fillId="0" borderId="25" xfId="0" applyNumberFormat="1" applyFont="1" applyBorder="1" applyAlignment="1">
      <alignment horizontal="right" vertical="top" wrapText="1"/>
    </xf>
    <xf numFmtId="167" fontId="37" fillId="0" borderId="26" xfId="2" applyNumberFormat="1" applyFont="1" applyBorder="1" applyAlignment="1">
      <alignment horizontal="right" vertical="top" wrapText="1"/>
    </xf>
    <xf numFmtId="2" fontId="37" fillId="0" borderId="25" xfId="0" applyNumberFormat="1" applyFont="1" applyBorder="1" applyAlignment="1">
      <alignment horizontal="right" vertical="top" wrapText="1"/>
    </xf>
    <xf numFmtId="2" fontId="37" fillId="0" borderId="26" xfId="2" applyNumberFormat="1" applyFont="1" applyBorder="1" applyAlignment="1">
      <alignment horizontal="right" vertical="top" wrapText="1"/>
    </xf>
    <xf numFmtId="0" fontId="37" fillId="0" borderId="8" xfId="0" applyFont="1" applyBorder="1" applyAlignment="1">
      <alignment horizontal="left" vertical="top" wrapText="1"/>
    </xf>
    <xf numFmtId="167" fontId="37" fillId="0" borderId="1" xfId="2" applyNumberFormat="1" applyFont="1" applyFill="1" applyBorder="1" applyAlignment="1">
      <alignment horizontal="right" vertical="top" wrapText="1"/>
    </xf>
    <xf numFmtId="167" fontId="37" fillId="0" borderId="26" xfId="2" applyNumberFormat="1" applyFont="1" applyFill="1" applyBorder="1" applyAlignment="1">
      <alignment horizontal="right" vertical="top" wrapText="1"/>
    </xf>
    <xf numFmtId="167" fontId="37" fillId="0" borderId="5" xfId="2" applyNumberFormat="1" applyFont="1" applyBorder="1" applyAlignment="1">
      <alignment horizontal="right" vertical="top" wrapText="1"/>
    </xf>
    <xf numFmtId="165" fontId="37" fillId="0" borderId="2" xfId="2" applyNumberFormat="1" applyFont="1" applyBorder="1" applyAlignment="1">
      <alignment horizontal="right" vertical="top" wrapText="1"/>
    </xf>
    <xf numFmtId="0" fontId="37" fillId="0" borderId="15" xfId="0" applyFont="1" applyBorder="1" applyAlignment="1">
      <alignment horizontal="left" vertical="top" wrapText="1"/>
    </xf>
    <xf numFmtId="0" fontId="37" fillId="0" borderId="15" xfId="0" applyFont="1" applyBorder="1" applyAlignment="1">
      <alignment vertical="top"/>
    </xf>
    <xf numFmtId="0" fontId="32" fillId="0" borderId="15" xfId="0" applyFont="1" applyBorder="1" applyAlignment="1">
      <alignment vertical="top"/>
    </xf>
    <xf numFmtId="0" fontId="23" fillId="43" borderId="1" xfId="0" applyFont="1" applyFill="1" applyBorder="1" applyAlignment="1">
      <alignment horizontal="center" vertical="center" wrapText="1"/>
    </xf>
    <xf numFmtId="0" fontId="23" fillId="43" borderId="2" xfId="0" applyFont="1" applyFill="1" applyBorder="1" applyAlignment="1">
      <alignment horizontal="center" vertical="center" wrapText="1"/>
    </xf>
    <xf numFmtId="0" fontId="23" fillId="43" borderId="2" xfId="0" applyFont="1" applyFill="1" applyBorder="1" applyAlignment="1">
      <alignment horizontal="center" vertical="center"/>
    </xf>
    <xf numFmtId="0" fontId="23" fillId="43" borderId="15" xfId="0" applyFont="1" applyFill="1" applyBorder="1" applyAlignment="1">
      <alignment horizontal="center" vertical="center" wrapText="1"/>
    </xf>
    <xf numFmtId="0" fontId="23" fillId="4" borderId="5" xfId="0" applyFont="1" applyFill="1" applyBorder="1" applyAlignment="1">
      <alignment horizontal="center"/>
    </xf>
    <xf numFmtId="0" fontId="14" fillId="0" borderId="5" xfId="0" applyFont="1" applyBorder="1" applyAlignment="1">
      <alignment horizontal="center" vertical="center" wrapText="1"/>
    </xf>
    <xf numFmtId="165" fontId="37" fillId="0" borderId="5" xfId="2" applyNumberFormat="1" applyFont="1" applyFill="1" applyBorder="1" applyAlignment="1">
      <alignment horizontal="right" vertical="top" wrapText="1"/>
    </xf>
    <xf numFmtId="167" fontId="37" fillId="0" borderId="5" xfId="2" applyNumberFormat="1" applyFont="1" applyFill="1" applyBorder="1" applyAlignment="1">
      <alignment horizontal="right" vertical="top" wrapText="1"/>
    </xf>
    <xf numFmtId="165" fontId="37" fillId="0" borderId="1" xfId="2" applyNumberFormat="1" applyFont="1" applyFill="1" applyBorder="1" applyAlignment="1">
      <alignment horizontal="center" vertical="top"/>
    </xf>
    <xf numFmtId="1" fontId="37" fillId="0" borderId="2" xfId="0" applyNumberFormat="1" applyFont="1" applyBorder="1" applyAlignment="1">
      <alignment horizontal="right" vertical="top" wrapText="1"/>
    </xf>
    <xf numFmtId="165" fontId="37" fillId="0" borderId="25" xfId="2" applyNumberFormat="1" applyFont="1" applyFill="1" applyBorder="1" applyAlignment="1">
      <alignment horizontal="right" vertical="top" wrapText="1"/>
    </xf>
    <xf numFmtId="165" fontId="32" fillId="0" borderId="1" xfId="2" applyNumberFormat="1" applyFont="1" applyFill="1" applyBorder="1" applyAlignment="1">
      <alignment vertical="top"/>
    </xf>
    <xf numFmtId="166" fontId="32" fillId="0" borderId="1" xfId="3" applyNumberFormat="1" applyFont="1" applyFill="1" applyBorder="1" applyAlignment="1">
      <alignment vertical="top"/>
    </xf>
    <xf numFmtId="0" fontId="22" fillId="6" borderId="0" xfId="0" applyFont="1" applyFill="1" applyAlignment="1">
      <alignment vertical="top"/>
    </xf>
    <xf numFmtId="0" fontId="0" fillId="6" borderId="0" xfId="0" applyFill="1"/>
    <xf numFmtId="0" fontId="22" fillId="6" borderId="0" xfId="0" applyFont="1" applyFill="1"/>
    <xf numFmtId="0" fontId="20" fillId="6" borderId="0" xfId="0" applyFont="1" applyFill="1"/>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30" fillId="6" borderId="0" xfId="0" applyFont="1" applyFill="1"/>
    <xf numFmtId="0" fontId="44" fillId="6" borderId="0" xfId="1" applyFont="1" applyFill="1" applyBorder="1" applyAlignment="1">
      <alignment wrapText="1"/>
    </xf>
    <xf numFmtId="0" fontId="27" fillId="6" borderId="0" xfId="0" applyFont="1" applyFill="1" applyAlignment="1">
      <alignment horizontal="left" vertical="top" wrapText="1"/>
    </xf>
    <xf numFmtId="0" fontId="28" fillId="6" borderId="0" xfId="0" applyFont="1" applyFill="1" applyAlignment="1">
      <alignment vertical="top" wrapText="1"/>
    </xf>
    <xf numFmtId="0" fontId="20" fillId="6" borderId="0" xfId="0" applyFont="1" applyFill="1" applyAlignment="1">
      <alignment vertical="top" wrapText="1"/>
    </xf>
    <xf numFmtId="0" fontId="28" fillId="6" borderId="0" xfId="0" applyFont="1" applyFill="1" applyAlignment="1">
      <alignment horizontal="left" vertical="top"/>
    </xf>
    <xf numFmtId="0" fontId="27" fillId="6" borderId="0" xfId="0" applyFont="1" applyFill="1" applyAlignment="1">
      <alignment vertical="top" wrapText="1"/>
    </xf>
    <xf numFmtId="0" fontId="20" fillId="6" borderId="0" xfId="0" applyFont="1" applyFill="1" applyAlignment="1">
      <alignment horizontal="left" vertical="top" wrapText="1"/>
    </xf>
    <xf numFmtId="0" fontId="20" fillId="6" borderId="0" xfId="0" applyFont="1" applyFill="1" applyAlignment="1">
      <alignment horizontal="left" vertical="top"/>
    </xf>
    <xf numFmtId="0" fontId="20" fillId="6" borderId="4" xfId="0" applyFont="1" applyFill="1" applyBorder="1" applyAlignment="1">
      <alignment vertical="top" wrapText="1"/>
    </xf>
    <xf numFmtId="0" fontId="20" fillId="6" borderId="6" xfId="0" applyFont="1" applyFill="1" applyBorder="1" applyAlignment="1">
      <alignment vertical="top" wrapText="1"/>
    </xf>
    <xf numFmtId="0" fontId="20" fillId="6" borderId="0" xfId="0" applyFont="1" applyFill="1" applyAlignment="1">
      <alignment wrapText="1"/>
    </xf>
    <xf numFmtId="0" fontId="20" fillId="6" borderId="0" xfId="0" applyFont="1" applyFill="1" applyAlignment="1">
      <alignment vertical="top"/>
    </xf>
    <xf numFmtId="0" fontId="29" fillId="6" borderId="0" xfId="0" applyFont="1" applyFill="1" applyAlignment="1">
      <alignment vertical="top" wrapText="1"/>
    </xf>
    <xf numFmtId="0" fontId="14" fillId="6" borderId="6" xfId="0" applyFont="1" applyFill="1" applyBorder="1" applyAlignment="1">
      <alignment vertical="top" wrapText="1"/>
    </xf>
    <xf numFmtId="0" fontId="30" fillId="6" borderId="6" xfId="0" applyFont="1" applyFill="1" applyBorder="1" applyAlignment="1">
      <alignment vertical="top" wrapText="1"/>
    </xf>
    <xf numFmtId="165" fontId="14" fillId="0" borderId="1" xfId="2" applyNumberFormat="1" applyFont="1" applyBorder="1" applyAlignment="1">
      <alignment horizontal="left" vertical="top"/>
    </xf>
    <xf numFmtId="165" fontId="20" fillId="0" borderId="1" xfId="2" applyNumberFormat="1" applyFont="1" applyBorder="1" applyAlignment="1">
      <alignment horizontal="left" vertical="top"/>
    </xf>
    <xf numFmtId="0" fontId="26" fillId="6" borderId="0" xfId="0" applyFont="1" applyFill="1" applyAlignment="1">
      <alignment vertical="top"/>
    </xf>
    <xf numFmtId="0" fontId="25" fillId="6" borderId="0" xfId="0" applyFont="1" applyFill="1" applyAlignment="1">
      <alignment vertical="top"/>
    </xf>
    <xf numFmtId="0" fontId="24" fillId="6" borderId="0" xfId="0" applyFont="1" applyFill="1" applyAlignment="1">
      <alignment vertical="top"/>
    </xf>
    <xf numFmtId="0" fontId="24" fillId="6" borderId="0" xfId="0" applyFont="1" applyFill="1" applyAlignment="1">
      <alignment horizontal="center" vertical="top"/>
    </xf>
    <xf numFmtId="0" fontId="24" fillId="6" borderId="14" xfId="0" applyFont="1" applyFill="1" applyBorder="1" applyAlignment="1">
      <alignment vertical="top"/>
    </xf>
    <xf numFmtId="0" fontId="24" fillId="6" borderId="13" xfId="0" applyFont="1" applyFill="1" applyBorder="1" applyAlignment="1">
      <alignment horizontal="center" vertical="top" wrapText="1"/>
    </xf>
    <xf numFmtId="0" fontId="24" fillId="6" borderId="4" xfId="0" applyFont="1" applyFill="1" applyBorder="1" applyAlignment="1">
      <alignment horizontal="center" vertical="top" wrapText="1"/>
    </xf>
    <xf numFmtId="167" fontId="24" fillId="6" borderId="13" xfId="0" applyNumberFormat="1" applyFont="1" applyFill="1" applyBorder="1" applyAlignment="1">
      <alignment horizontal="center" vertical="top" wrapText="1"/>
    </xf>
    <xf numFmtId="167" fontId="24" fillId="6" borderId="4" xfId="0" applyNumberFormat="1" applyFont="1" applyFill="1" applyBorder="1" applyAlignment="1">
      <alignment horizontal="center" vertical="top" wrapText="1"/>
    </xf>
    <xf numFmtId="0" fontId="24" fillId="6" borderId="14" xfId="0" applyFont="1" applyFill="1" applyBorder="1" applyAlignment="1">
      <alignment horizontal="center" vertical="top" wrapText="1"/>
    </xf>
    <xf numFmtId="167" fontId="24" fillId="6" borderId="14" xfId="0" applyNumberFormat="1" applyFont="1" applyFill="1" applyBorder="1" applyAlignment="1">
      <alignment horizontal="center" vertical="top" wrapText="1"/>
    </xf>
    <xf numFmtId="0" fontId="24" fillId="6" borderId="14" xfId="0" applyFont="1" applyFill="1" applyBorder="1" applyAlignment="1">
      <alignment horizontal="left" vertical="top" wrapText="1"/>
    </xf>
    <xf numFmtId="0" fontId="24" fillId="6" borderId="14" xfId="0" applyFont="1" applyFill="1" applyBorder="1" applyAlignment="1">
      <alignment vertical="top" wrapText="1"/>
    </xf>
    <xf numFmtId="0" fontId="24" fillId="6" borderId="2" xfId="0" applyFont="1" applyFill="1" applyBorder="1" applyAlignment="1">
      <alignment horizontal="left" vertical="top" wrapText="1"/>
    </xf>
    <xf numFmtId="0" fontId="24" fillId="6" borderId="12" xfId="0" applyFont="1" applyFill="1" applyBorder="1" applyAlignment="1">
      <alignment horizontal="left" vertical="top" wrapText="1"/>
    </xf>
    <xf numFmtId="0" fontId="24" fillId="6" borderId="12" xfId="0" applyFont="1" applyFill="1" applyBorder="1" applyAlignment="1">
      <alignment vertical="top" wrapText="1"/>
    </xf>
    <xf numFmtId="0" fontId="24" fillId="6" borderId="2" xfId="0" applyFont="1" applyFill="1" applyBorder="1" applyAlignment="1">
      <alignment vertical="top" wrapText="1"/>
    </xf>
    <xf numFmtId="0" fontId="24" fillId="6" borderId="0" xfId="0" applyFont="1" applyFill="1" applyAlignment="1">
      <alignment vertical="top" wrapText="1"/>
    </xf>
    <xf numFmtId="0" fontId="24" fillId="6" borderId="0" xfId="0" applyFont="1" applyFill="1" applyAlignment="1">
      <alignment horizontal="left" vertical="top" wrapText="1"/>
    </xf>
    <xf numFmtId="0" fontId="24" fillId="6" borderId="0" xfId="0" applyFont="1" applyFill="1" applyAlignment="1">
      <alignment horizontal="center" vertical="top" wrapText="1"/>
    </xf>
    <xf numFmtId="0" fontId="26" fillId="6" borderId="0" xfId="0" applyFont="1" applyFill="1" applyAlignment="1">
      <alignment vertical="top" wrapText="1"/>
    </xf>
    <xf numFmtId="0" fontId="24" fillId="6" borderId="0" xfId="0" applyFont="1" applyFill="1" applyAlignment="1">
      <alignment horizontal="left" vertical="top"/>
    </xf>
    <xf numFmtId="0" fontId="20" fillId="6" borderId="0" xfId="0" applyFont="1" applyFill="1" applyAlignment="1">
      <alignment horizontal="center" vertical="top"/>
    </xf>
    <xf numFmtId="165" fontId="20" fillId="6" borderId="0" xfId="2" applyNumberFormat="1" applyFont="1" applyFill="1" applyAlignment="1">
      <alignment horizontal="left" vertical="top"/>
    </xf>
    <xf numFmtId="0" fontId="14" fillId="6" borderId="0" xfId="0" applyFont="1" applyFill="1" applyAlignment="1">
      <alignment wrapText="1"/>
    </xf>
    <xf numFmtId="0" fontId="30" fillId="6" borderId="0" xfId="0" applyFont="1" applyFill="1" applyAlignment="1">
      <alignment horizontal="left" vertical="top"/>
    </xf>
    <xf numFmtId="14" fontId="20" fillId="6" borderId="0" xfId="0" applyNumberFormat="1" applyFont="1" applyFill="1" applyAlignment="1">
      <alignment horizontal="center" vertical="center"/>
    </xf>
    <xf numFmtId="10" fontId="20" fillId="6" borderId="0" xfId="3" applyNumberFormat="1" applyFont="1" applyFill="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left" vertical="center"/>
    </xf>
    <xf numFmtId="0" fontId="30" fillId="6" borderId="0" xfId="0" applyFont="1" applyFill="1" applyAlignment="1">
      <alignment vertical="top"/>
    </xf>
    <xf numFmtId="14" fontId="20" fillId="6" borderId="0" xfId="0" applyNumberFormat="1" applyFont="1" applyFill="1" applyAlignment="1">
      <alignment horizontal="center" vertical="top"/>
    </xf>
    <xf numFmtId="10" fontId="20" fillId="6" borderId="0" xfId="3" applyNumberFormat="1" applyFont="1" applyFill="1" applyAlignment="1">
      <alignment horizontal="center" vertical="top"/>
    </xf>
    <xf numFmtId="167" fontId="20" fillId="6" borderId="0" xfId="0" applyNumberFormat="1" applyFont="1" applyFill="1" applyAlignment="1">
      <alignment horizontal="left" wrapText="1"/>
    </xf>
    <xf numFmtId="0" fontId="20" fillId="6" borderId="0" xfId="0" applyFont="1" applyFill="1" applyAlignment="1">
      <alignment vertical="center"/>
    </xf>
    <xf numFmtId="0" fontId="20" fillId="6" borderId="0" xfId="0" applyFont="1" applyFill="1" applyAlignment="1">
      <alignment horizontal="center"/>
    </xf>
    <xf numFmtId="0" fontId="14" fillId="6" borderId="0" xfId="0" applyFont="1" applyFill="1" applyAlignment="1">
      <alignment horizontal="left" vertical="center" wrapText="1"/>
    </xf>
    <xf numFmtId="0" fontId="20" fillId="6" borderId="0" xfId="0" applyFont="1" applyFill="1" applyAlignment="1">
      <alignment horizontal="left"/>
    </xf>
    <xf numFmtId="0" fontId="14" fillId="6" borderId="0" xfId="0" applyFont="1" applyFill="1" applyAlignment="1">
      <alignment vertical="center" wrapText="1"/>
    </xf>
    <xf numFmtId="0" fontId="32" fillId="6" borderId="0" xfId="0" applyFont="1" applyFill="1" applyAlignment="1">
      <alignment vertical="top"/>
    </xf>
    <xf numFmtId="0" fontId="32" fillId="6" borderId="0" xfId="0" applyFont="1" applyFill="1" applyAlignment="1">
      <alignment vertical="top" wrapText="1"/>
    </xf>
    <xf numFmtId="0" fontId="37" fillId="6" borderId="0" xfId="0" applyFont="1" applyFill="1" applyAlignment="1">
      <alignment horizontal="left" vertical="top" wrapText="1"/>
    </xf>
    <xf numFmtId="0" fontId="37" fillId="6" borderId="0" xfId="0" applyFont="1" applyFill="1" applyAlignment="1">
      <alignment horizontal="center" vertical="top" wrapText="1"/>
    </xf>
    <xf numFmtId="164" fontId="32" fillId="6" borderId="0" xfId="2" applyFont="1" applyFill="1" applyBorder="1" applyAlignment="1">
      <alignment horizontal="center" vertical="top"/>
    </xf>
    <xf numFmtId="0" fontId="32" fillId="6" borderId="0" xfId="4" applyFont="1" applyFill="1" applyAlignment="1">
      <alignment horizontal="left" vertical="top" wrapText="1"/>
    </xf>
    <xf numFmtId="164" fontId="32" fillId="6" borderId="0" xfId="2" applyFont="1" applyFill="1" applyAlignment="1">
      <alignment horizontal="center" vertical="top"/>
    </xf>
    <xf numFmtId="0" fontId="43" fillId="6" borderId="0" xfId="0" applyFont="1" applyFill="1" applyAlignment="1">
      <alignment horizontal="left" vertical="top"/>
    </xf>
    <xf numFmtId="0" fontId="32" fillId="6" borderId="0" xfId="0" applyFont="1" applyFill="1" applyAlignment="1">
      <alignment horizontal="center" vertical="top"/>
    </xf>
    <xf numFmtId="0" fontId="34" fillId="6" borderId="0" xfId="0" applyFont="1" applyFill="1" applyAlignment="1">
      <alignment vertical="top"/>
    </xf>
    <xf numFmtId="165" fontId="37" fillId="0" borderId="25" xfId="2" applyNumberFormat="1" applyFont="1" applyBorder="1" applyAlignment="1">
      <alignment horizontal="right" vertical="top" wrapText="1"/>
    </xf>
    <xf numFmtId="3" fontId="37" fillId="0" borderId="25" xfId="0" applyNumberFormat="1" applyFont="1" applyBorder="1" applyAlignment="1">
      <alignment horizontal="right" vertical="top" wrapText="1"/>
    </xf>
    <xf numFmtId="0" fontId="23" fillId="4" borderId="3" xfId="0" applyFont="1" applyFill="1" applyBorder="1" applyAlignment="1">
      <alignment horizontal="left" vertical="top" wrapText="1"/>
    </xf>
    <xf numFmtId="0" fontId="48" fillId="6" borderId="6" xfId="0" applyFont="1" applyFill="1" applyBorder="1" applyAlignment="1">
      <alignment vertical="top" wrapText="1"/>
    </xf>
    <xf numFmtId="0" fontId="48" fillId="6" borderId="0" xfId="0" applyFont="1" applyFill="1"/>
    <xf numFmtId="0" fontId="23" fillId="4" borderId="0" xfId="0" applyFont="1" applyFill="1"/>
    <xf numFmtId="0" fontId="45" fillId="6" borderId="0" xfId="1" applyFont="1" applyFill="1" applyBorder="1" applyAlignment="1">
      <alignment vertical="top" wrapText="1"/>
    </xf>
    <xf numFmtId="0" fontId="22" fillId="6" borderId="20" xfId="0" applyFont="1" applyFill="1" applyBorder="1" applyAlignment="1">
      <alignment horizontal="center"/>
    </xf>
    <xf numFmtId="0" fontId="20" fillId="6" borderId="20" xfId="0" applyFont="1" applyFill="1" applyBorder="1" applyAlignment="1">
      <alignment horizontal="center"/>
    </xf>
    <xf numFmtId="0" fontId="23" fillId="4" borderId="20" xfId="0" applyFont="1" applyFill="1" applyBorder="1" applyAlignment="1">
      <alignment horizontal="center"/>
    </xf>
    <xf numFmtId="0" fontId="23" fillId="4" borderId="20" xfId="0" applyFont="1" applyFill="1" applyBorder="1"/>
    <xf numFmtId="0" fontId="33" fillId="3" borderId="5" xfId="0" applyFont="1" applyFill="1" applyBorder="1" applyAlignment="1">
      <alignment vertical="center" textRotation="90"/>
    </xf>
    <xf numFmtId="0" fontId="33" fillId="3" borderId="15" xfId="0" applyFont="1" applyFill="1" applyBorder="1" applyAlignment="1">
      <alignment vertical="center" textRotation="90"/>
    </xf>
    <xf numFmtId="0" fontId="33" fillId="3" borderId="2" xfId="0" applyFont="1" applyFill="1" applyBorder="1" applyAlignment="1">
      <alignment vertical="center" textRotation="90"/>
    </xf>
    <xf numFmtId="0" fontId="36" fillId="0" borderId="5" xfId="0" applyFont="1" applyBorder="1" applyAlignment="1">
      <alignment horizontal="left" vertical="top" wrapText="1"/>
    </xf>
    <xf numFmtId="165" fontId="36" fillId="0" borderId="25" xfId="2" applyNumberFormat="1" applyFont="1" applyFill="1" applyBorder="1" applyAlignment="1">
      <alignment horizontal="right" vertical="top" wrapText="1"/>
    </xf>
    <xf numFmtId="165" fontId="36" fillId="0" borderId="1" xfId="2" applyNumberFormat="1" applyFont="1" applyFill="1" applyBorder="1" applyAlignment="1">
      <alignment horizontal="right" vertical="top" wrapText="1"/>
    </xf>
    <xf numFmtId="165" fontId="36" fillId="0" borderId="26" xfId="2" applyNumberFormat="1" applyFont="1" applyFill="1" applyBorder="1" applyAlignment="1">
      <alignment horizontal="right" vertical="top" wrapText="1"/>
    </xf>
    <xf numFmtId="0" fontId="36" fillId="0" borderId="2" xfId="0" applyFont="1" applyBorder="1" applyAlignment="1">
      <alignment horizontal="right" vertical="top" wrapText="1"/>
    </xf>
    <xf numFmtId="165" fontId="36" fillId="0" borderId="1" xfId="2" applyNumberFormat="1" applyFont="1" applyBorder="1" applyAlignment="1">
      <alignment horizontal="right" vertical="top" wrapText="1"/>
    </xf>
    <xf numFmtId="165" fontId="36" fillId="0" borderId="5" xfId="2" applyNumberFormat="1" applyFont="1" applyBorder="1" applyAlignment="1">
      <alignment horizontal="right" vertical="top" wrapText="1"/>
    </xf>
    <xf numFmtId="0" fontId="36" fillId="0" borderId="25" xfId="0" applyFont="1" applyBorder="1" applyAlignment="1">
      <alignment horizontal="right" vertical="top" wrapText="1"/>
    </xf>
    <xf numFmtId="165" fontId="36" fillId="0" borderId="26" xfId="2" applyNumberFormat="1" applyFont="1" applyBorder="1" applyAlignment="1">
      <alignment horizontal="right" vertical="top" wrapText="1"/>
    </xf>
    <xf numFmtId="165" fontId="36" fillId="0" borderId="2" xfId="2" applyNumberFormat="1" applyFont="1" applyBorder="1" applyAlignment="1">
      <alignment horizontal="right" vertical="top" wrapText="1"/>
    </xf>
    <xf numFmtId="165" fontId="36" fillId="0" borderId="5" xfId="2" applyNumberFormat="1" applyFont="1" applyFill="1" applyBorder="1" applyAlignment="1">
      <alignment horizontal="right" vertical="top" wrapText="1"/>
    </xf>
    <xf numFmtId="0" fontId="37" fillId="3" borderId="15" xfId="0" applyFont="1" applyFill="1" applyBorder="1" applyAlignment="1">
      <alignment horizontal="left" vertical="top" wrapText="1"/>
    </xf>
    <xf numFmtId="0" fontId="37" fillId="3" borderId="5" xfId="0" applyFont="1" applyFill="1" applyBorder="1" applyAlignment="1">
      <alignment horizontal="left" vertical="top" wrapText="1"/>
    </xf>
    <xf numFmtId="0" fontId="37" fillId="3" borderId="25" xfId="0" applyFont="1" applyFill="1" applyBorder="1" applyAlignment="1">
      <alignment horizontal="right" vertical="top" wrapText="1"/>
    </xf>
    <xf numFmtId="165" fontId="37" fillId="3" borderId="1" xfId="2" applyNumberFormat="1" applyFont="1" applyFill="1" applyBorder="1" applyAlignment="1">
      <alignment horizontal="right" vertical="top" wrapText="1"/>
    </xf>
    <xf numFmtId="165" fontId="37" fillId="3" borderId="26" xfId="2" applyNumberFormat="1" applyFont="1" applyFill="1" applyBorder="1" applyAlignment="1">
      <alignment horizontal="right" vertical="top" wrapText="1"/>
    </xf>
    <xf numFmtId="0" fontId="37" fillId="3" borderId="2" xfId="0" applyFont="1" applyFill="1" applyBorder="1" applyAlignment="1">
      <alignment horizontal="right" vertical="top" wrapText="1"/>
    </xf>
    <xf numFmtId="165" fontId="37" fillId="3" borderId="5" xfId="2" applyNumberFormat="1" applyFont="1" applyFill="1" applyBorder="1" applyAlignment="1">
      <alignment horizontal="right" vertical="top" wrapText="1"/>
    </xf>
    <xf numFmtId="0" fontId="37" fillId="3" borderId="1" xfId="0" applyFont="1" applyFill="1" applyBorder="1" applyAlignment="1">
      <alignment horizontal="right" vertical="top" wrapText="1"/>
    </xf>
    <xf numFmtId="165" fontId="37" fillId="3" borderId="2" xfId="2" applyNumberFormat="1" applyFont="1" applyFill="1" applyBorder="1" applyAlignment="1">
      <alignment horizontal="right" vertical="top" wrapText="1"/>
    </xf>
    <xf numFmtId="0" fontId="22" fillId="6" borderId="20" xfId="0" quotePrefix="1" applyFont="1" applyFill="1" applyBorder="1" applyAlignment="1">
      <alignment horizontal="center"/>
    </xf>
    <xf numFmtId="0" fontId="35" fillId="44" borderId="2" xfId="0" applyFont="1" applyFill="1" applyBorder="1" applyAlignment="1">
      <alignment horizontal="center" vertical="top"/>
    </xf>
    <xf numFmtId="0" fontId="35" fillId="44" borderId="1" xfId="0" applyFont="1" applyFill="1" applyBorder="1" applyAlignment="1">
      <alignment horizontal="center" vertical="top"/>
    </xf>
    <xf numFmtId="0" fontId="49" fillId="44" borderId="0" xfId="0" applyFont="1" applyFill="1" applyAlignment="1">
      <alignment vertical="center"/>
    </xf>
    <xf numFmtId="0" fontId="35" fillId="44" borderId="0" xfId="0" applyFont="1" applyFill="1" applyAlignment="1">
      <alignment vertical="center"/>
    </xf>
    <xf numFmtId="0" fontId="49" fillId="44" borderId="0" xfId="0" applyFont="1" applyFill="1" applyAlignment="1">
      <alignment vertical="center" wrapText="1"/>
    </xf>
    <xf numFmtId="0" fontId="47" fillId="6" borderId="0" xfId="0" applyFont="1" applyFill="1"/>
    <xf numFmtId="0" fontId="21" fillId="4" borderId="0" xfId="0" applyFont="1" applyFill="1" applyAlignment="1">
      <alignment vertical="top" wrapText="1"/>
    </xf>
    <xf numFmtId="168" fontId="14" fillId="0" borderId="1" xfId="2" applyNumberFormat="1" applyFont="1" applyBorder="1" applyAlignment="1">
      <alignment horizontal="center" vertical="center" wrapText="1"/>
    </xf>
    <xf numFmtId="0" fontId="23" fillId="44" borderId="0" xfId="0" applyFont="1" applyFill="1" applyAlignment="1">
      <alignment horizontal="left" vertical="center" wrapText="1"/>
    </xf>
    <xf numFmtId="0" fontId="21" fillId="44" borderId="0" xfId="0" applyFont="1" applyFill="1"/>
    <xf numFmtId="0" fontId="21" fillId="44" borderId="0" xfId="0" applyFont="1" applyFill="1" applyAlignment="1">
      <alignment horizontal="center"/>
    </xf>
    <xf numFmtId="0" fontId="23" fillId="44" borderId="0" xfId="0" applyFont="1" applyFill="1" applyAlignment="1">
      <alignment vertical="center"/>
    </xf>
    <xf numFmtId="0" fontId="21" fillId="44" borderId="0" xfId="0" applyFont="1" applyFill="1" applyAlignment="1">
      <alignment vertical="center"/>
    </xf>
    <xf numFmtId="0" fontId="21" fillId="44" borderId="0" xfId="0" applyFont="1" applyFill="1" applyAlignment="1">
      <alignment horizontal="center" vertical="center"/>
    </xf>
    <xf numFmtId="167" fontId="21" fillId="44" borderId="0" xfId="0" applyNumberFormat="1" applyFont="1" applyFill="1" applyAlignment="1">
      <alignment horizontal="left" vertical="center" wrapText="1"/>
    </xf>
    <xf numFmtId="14" fontId="20" fillId="44" borderId="0" xfId="0" applyNumberFormat="1" applyFont="1" applyFill="1" applyAlignment="1">
      <alignment horizontal="center" vertical="top"/>
    </xf>
    <xf numFmtId="0" fontId="20" fillId="44" borderId="0" xfId="0" applyFont="1" applyFill="1" applyAlignment="1">
      <alignment vertical="top"/>
    </xf>
    <xf numFmtId="0" fontId="20" fillId="44" borderId="0" xfId="0" applyFont="1" applyFill="1" applyAlignment="1">
      <alignment vertical="top" wrapText="1"/>
    </xf>
    <xf numFmtId="10" fontId="20" fillId="44" borderId="0" xfId="3" applyNumberFormat="1" applyFont="1" applyFill="1" applyAlignment="1">
      <alignment horizontal="center" vertical="top"/>
    </xf>
    <xf numFmtId="169" fontId="14" fillId="0" borderId="1" xfId="0" applyNumberFormat="1" applyFont="1" applyBorder="1" applyAlignment="1">
      <alignment horizontal="center" vertical="center" wrapText="1"/>
    </xf>
    <xf numFmtId="10" fontId="14" fillId="0" borderId="1" xfId="3" applyNumberFormat="1" applyFont="1" applyBorder="1" applyAlignment="1">
      <alignment horizontal="center" vertical="center" wrapText="1"/>
    </xf>
    <xf numFmtId="0" fontId="20" fillId="0" borderId="1" xfId="0" applyFont="1" applyBorder="1" applyAlignment="1">
      <alignment vertical="center" wrapText="1"/>
    </xf>
    <xf numFmtId="169"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10" fontId="20" fillId="0" borderId="1" xfId="3" applyNumberFormat="1" applyFont="1" applyBorder="1" applyAlignment="1">
      <alignment horizontal="center" vertical="center"/>
    </xf>
    <xf numFmtId="0" fontId="23" fillId="5" borderId="1" xfId="0" applyFont="1" applyFill="1" applyBorder="1" applyAlignment="1">
      <alignment horizontal="center" vertical="center" wrapText="1"/>
    </xf>
    <xf numFmtId="10" fontId="23" fillId="5" borderId="1" xfId="0" applyNumberFormat="1" applyFont="1" applyFill="1" applyBorder="1" applyAlignment="1">
      <alignment horizontal="center" vertical="center" wrapText="1"/>
    </xf>
    <xf numFmtId="0" fontId="23" fillId="44" borderId="0" xfId="0" applyFont="1" applyFill="1" applyAlignment="1">
      <alignment horizontal="left" vertical="center"/>
    </xf>
    <xf numFmtId="0" fontId="21" fillId="44" borderId="0" xfId="0" applyFont="1" applyFill="1" applyAlignment="1">
      <alignment vertical="center" wrapText="1"/>
    </xf>
    <xf numFmtId="165" fontId="21" fillId="44" borderId="0" xfId="2" applyNumberFormat="1" applyFont="1" applyFill="1" applyAlignment="1">
      <alignment horizontal="left" vertical="center"/>
    </xf>
    <xf numFmtId="0" fontId="21" fillId="44" borderId="0" xfId="0" applyFont="1" applyFill="1" applyAlignment="1">
      <alignment horizontal="left" vertical="center"/>
    </xf>
    <xf numFmtId="165" fontId="23" fillId="4" borderId="1" xfId="2" applyNumberFormat="1" applyFont="1" applyFill="1" applyBorder="1" applyAlignment="1">
      <alignment horizontal="center" vertical="center" wrapText="1"/>
    </xf>
    <xf numFmtId="0" fontId="14" fillId="6" borderId="20" xfId="1" applyFont="1" applyFill="1" applyBorder="1" applyAlignment="1">
      <alignment wrapText="1"/>
    </xf>
    <xf numFmtId="0" fontId="14" fillId="6" borderId="0" xfId="0" applyFont="1" applyFill="1"/>
    <xf numFmtId="0" fontId="13" fillId="6" borderId="0" xfId="0" applyFont="1" applyFill="1"/>
    <xf numFmtId="0" fontId="31" fillId="6" borderId="0" xfId="1" applyFont="1" applyFill="1" applyBorder="1" applyAlignment="1">
      <alignment wrapText="1"/>
    </xf>
    <xf numFmtId="0" fontId="50" fillId="6" borderId="0" xfId="1" applyFont="1" applyFill="1" applyBorder="1" applyAlignment="1">
      <alignment wrapText="1"/>
    </xf>
    <xf numFmtId="0" fontId="14" fillId="6" borderId="20" xfId="1" applyFont="1" applyFill="1" applyBorder="1" applyAlignment="1">
      <alignment horizontal="left" vertical="center"/>
    </xf>
    <xf numFmtId="0" fontId="14" fillId="6" borderId="20" xfId="1" applyFont="1" applyFill="1" applyBorder="1" applyAlignment="1">
      <alignment horizontal="left" vertical="center" wrapText="1"/>
    </xf>
    <xf numFmtId="0" fontId="14" fillId="6" borderId="20" xfId="1" applyFont="1" applyFill="1" applyBorder="1"/>
    <xf numFmtId="0" fontId="13" fillId="6" borderId="20" xfId="1" applyFont="1" applyFill="1" applyBorder="1" applyAlignment="1">
      <alignment wrapText="1"/>
    </xf>
    <xf numFmtId="0" fontId="20" fillId="0" borderId="1" xfId="0" applyFont="1" applyBorder="1" applyAlignment="1">
      <alignment horizontal="left" vertical="top"/>
    </xf>
    <xf numFmtId="165" fontId="20" fillId="6" borderId="0" xfId="0" applyNumberFormat="1" applyFont="1" applyFill="1" applyAlignment="1">
      <alignment horizontal="left" vertical="top"/>
    </xf>
    <xf numFmtId="0" fontId="20" fillId="0" borderId="1" xfId="0" applyFont="1" applyBorder="1" applyAlignment="1">
      <alignment horizontal="left"/>
    </xf>
    <xf numFmtId="165" fontId="14" fillId="0" borderId="1" xfId="2" applyNumberFormat="1" applyFont="1" applyFill="1" applyBorder="1" applyAlignment="1">
      <alignment horizontal="left" vertical="top"/>
    </xf>
    <xf numFmtId="0" fontId="14" fillId="0" borderId="1" xfId="1" applyFont="1" applyBorder="1" applyAlignment="1">
      <alignment horizontal="left" vertical="top"/>
    </xf>
    <xf numFmtId="0" fontId="14" fillId="0" borderId="3" xfId="0" applyFont="1" applyBorder="1" applyAlignment="1">
      <alignment horizontal="center" vertical="center" wrapText="1"/>
    </xf>
    <xf numFmtId="168" fontId="14" fillId="0" borderId="1" xfId="2" applyNumberFormat="1" applyFont="1" applyFill="1" applyBorder="1" applyAlignment="1">
      <alignment horizontal="center" vertical="center" wrapText="1"/>
    </xf>
    <xf numFmtId="0" fontId="25" fillId="6" borderId="4" xfId="0" applyFont="1" applyFill="1" applyBorder="1" applyAlignment="1">
      <alignment horizontal="center" vertical="top" wrapText="1"/>
    </xf>
    <xf numFmtId="0" fontId="24" fillId="6" borderId="14" xfId="0" applyFont="1" applyFill="1" applyBorder="1" applyAlignment="1">
      <alignment horizontal="center" vertical="top"/>
    </xf>
    <xf numFmtId="0" fontId="24" fillId="6" borderId="12" xfId="0" applyFont="1" applyFill="1" applyBorder="1" applyAlignment="1">
      <alignment horizontal="center" vertical="top"/>
    </xf>
    <xf numFmtId="0" fontId="24" fillId="6" borderId="2" xfId="0" applyFont="1" applyFill="1" applyBorder="1" applyAlignment="1">
      <alignment horizontal="center" vertical="top"/>
    </xf>
    <xf numFmtId="0" fontId="51" fillId="6" borderId="0" xfId="0" applyFont="1" applyFill="1"/>
    <xf numFmtId="170" fontId="20" fillId="6" borderId="0" xfId="0" applyNumberFormat="1" applyFont="1" applyFill="1"/>
    <xf numFmtId="0" fontId="20" fillId="6" borderId="0" xfId="0" applyFont="1" applyFill="1" applyAlignment="1">
      <alignment horizontal="left" vertical="top" wrapText="1"/>
    </xf>
    <xf numFmtId="0" fontId="35" fillId="4" borderId="5" xfId="0" applyFont="1" applyFill="1" applyBorder="1" applyAlignment="1">
      <alignment horizontal="center" vertical="top"/>
    </xf>
    <xf numFmtId="0" fontId="35" fillId="4" borderId="2" xfId="0" applyFont="1" applyFill="1" applyBorder="1" applyAlignment="1">
      <alignment horizontal="center" vertical="top"/>
    </xf>
    <xf numFmtId="0" fontId="35" fillId="4" borderId="3" xfId="0" applyFont="1" applyFill="1" applyBorder="1" applyAlignment="1">
      <alignment horizontal="center" vertical="top"/>
    </xf>
    <xf numFmtId="0" fontId="35" fillId="4" borderId="4" xfId="0" applyFont="1" applyFill="1" applyBorder="1" applyAlignment="1">
      <alignment horizontal="center" vertical="top"/>
    </xf>
    <xf numFmtId="0" fontId="35" fillId="4" borderId="7" xfId="0" applyFont="1" applyFill="1" applyBorder="1" applyAlignment="1">
      <alignment horizontal="center" vertical="top"/>
    </xf>
    <xf numFmtId="0" fontId="35" fillId="4" borderId="29" xfId="0" applyFont="1" applyFill="1" applyBorder="1" applyAlignment="1">
      <alignment horizontal="center" vertical="top"/>
    </xf>
    <xf numFmtId="0" fontId="35" fillId="4" borderId="9" xfId="0" applyFont="1" applyFill="1" applyBorder="1" applyAlignment="1">
      <alignment horizontal="center" vertical="top"/>
    </xf>
    <xf numFmtId="0" fontId="35" fillId="4" borderId="30" xfId="0" applyFont="1" applyFill="1" applyBorder="1" applyAlignment="1">
      <alignment horizontal="center" vertical="top"/>
    </xf>
    <xf numFmtId="0" fontId="37" fillId="0" borderId="5" xfId="0" applyFont="1" applyBorder="1" applyAlignment="1">
      <alignment horizontal="left" vertical="top" wrapText="1"/>
    </xf>
    <xf numFmtId="0" fontId="37" fillId="0" borderId="2" xfId="0" applyFont="1" applyBorder="1" applyAlignment="1">
      <alignment horizontal="left" vertical="top" wrapText="1"/>
    </xf>
    <xf numFmtId="0" fontId="35" fillId="4" borderId="27" xfId="0" applyFont="1" applyFill="1" applyBorder="1" applyAlignment="1">
      <alignment horizontal="center" vertical="top"/>
    </xf>
    <xf numFmtId="0" fontId="35" fillId="4" borderId="15" xfId="0" applyFont="1" applyFill="1" applyBorder="1" applyAlignment="1">
      <alignment horizontal="center" vertical="top"/>
    </xf>
    <xf numFmtId="0" fontId="35" fillId="4" borderId="28" xfId="0" applyFont="1" applyFill="1" applyBorder="1" applyAlignment="1">
      <alignment horizontal="center" vertical="top"/>
    </xf>
    <xf numFmtId="0" fontId="35" fillId="44" borderId="15" xfId="0" applyFont="1" applyFill="1" applyBorder="1" applyAlignment="1">
      <alignment horizontal="center" vertical="top"/>
    </xf>
    <xf numFmtId="0" fontId="35" fillId="44" borderId="2" xfId="0" applyFont="1" applyFill="1" applyBorder="1" applyAlignment="1">
      <alignment horizontal="center" vertical="top"/>
    </xf>
    <xf numFmtId="0" fontId="33" fillId="3" borderId="1" xfId="0" applyFont="1" applyFill="1" applyBorder="1" applyAlignment="1">
      <alignment horizontal="center" vertical="center" textRotation="90"/>
    </xf>
    <xf numFmtId="0" fontId="37" fillId="0" borderId="1" xfId="0" applyFont="1" applyBorder="1" applyAlignment="1">
      <alignment horizontal="left" vertical="top"/>
    </xf>
    <xf numFmtId="0" fontId="37" fillId="0" borderId="5" xfId="0" applyFont="1" applyBorder="1" applyAlignment="1">
      <alignment horizontal="left" vertical="top"/>
    </xf>
    <xf numFmtId="0" fontId="37" fillId="0" borderId="15" xfId="0" applyFont="1" applyBorder="1" applyAlignment="1">
      <alignment horizontal="left" vertical="top" wrapText="1"/>
    </xf>
    <xf numFmtId="0" fontId="37" fillId="0" borderId="10" xfId="0" applyFont="1" applyBorder="1" applyAlignment="1">
      <alignment horizontal="left" vertical="top" wrapText="1"/>
    </xf>
    <xf numFmtId="0" fontId="37" fillId="0" borderId="0" xfId="0" applyFont="1" applyAlignment="1">
      <alignment horizontal="left" vertical="top" wrapText="1"/>
    </xf>
    <xf numFmtId="0" fontId="37" fillId="0" borderId="13" xfId="0" applyFont="1" applyBorder="1" applyAlignment="1">
      <alignment horizontal="left" vertical="top" wrapText="1"/>
    </xf>
    <xf numFmtId="0" fontId="37" fillId="0" borderId="7" xfId="0" applyFont="1" applyBorder="1" applyAlignment="1">
      <alignment horizontal="left" vertical="top" wrapText="1"/>
    </xf>
    <xf numFmtId="0" fontId="37" fillId="0" borderId="9" xfId="0" applyFont="1" applyBorder="1" applyAlignment="1">
      <alignment horizontal="left" vertical="top" wrapText="1"/>
    </xf>
    <xf numFmtId="0" fontId="37" fillId="0" borderId="10" xfId="0" applyFont="1" applyBorder="1" applyAlignment="1">
      <alignment horizontal="left" vertical="top"/>
    </xf>
    <xf numFmtId="0" fontId="37" fillId="0" borderId="0" xfId="0" applyFont="1" applyAlignment="1">
      <alignment horizontal="left" vertical="top"/>
    </xf>
    <xf numFmtId="0" fontId="37" fillId="0" borderId="15" xfId="0" applyFont="1" applyBorder="1" applyAlignment="1">
      <alignment horizontal="left" vertical="top"/>
    </xf>
    <xf numFmtId="0" fontId="22" fillId="3" borderId="5" xfId="0" applyFont="1" applyFill="1" applyBorder="1" applyAlignment="1">
      <alignment horizontal="left"/>
    </xf>
    <xf numFmtId="0" fontId="22" fillId="3" borderId="15" xfId="0" applyFont="1" applyFill="1" applyBorder="1" applyAlignment="1">
      <alignment horizontal="left"/>
    </xf>
    <xf numFmtId="0" fontId="22" fillId="3" borderId="2" xfId="0" applyFont="1" applyFill="1" applyBorder="1" applyAlignment="1">
      <alignment horizontal="left"/>
    </xf>
    <xf numFmtId="0" fontId="14" fillId="0" borderId="1"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13" fillId="3" borderId="5" xfId="0" applyFont="1" applyFill="1" applyBorder="1" applyAlignment="1">
      <alignment horizontal="left"/>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5"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4" fillId="0" borderId="1" xfId="0" applyFont="1" applyBorder="1" applyAlignment="1">
      <alignment horizontal="center" vertical="center" wrapText="1"/>
    </xf>
    <xf numFmtId="0" fontId="23" fillId="5" borderId="5" xfId="0" applyFont="1" applyFill="1" applyBorder="1" applyAlignment="1">
      <alignment horizontal="right" wrapText="1"/>
    </xf>
    <xf numFmtId="0" fontId="23" fillId="5" borderId="15" xfId="0" applyFont="1" applyFill="1" applyBorder="1" applyAlignment="1">
      <alignment horizontal="right" wrapText="1"/>
    </xf>
    <xf numFmtId="0" fontId="23" fillId="5" borderId="2" xfId="0" applyFont="1" applyFill="1" applyBorder="1" applyAlignment="1">
      <alignment horizontal="right" wrapText="1"/>
    </xf>
    <xf numFmtId="0" fontId="23" fillId="5" borderId="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20" fillId="6" borderId="3" xfId="0" applyFont="1" applyFill="1" applyBorder="1" applyAlignment="1">
      <alignment horizontal="center" vertical="top"/>
    </xf>
    <xf numFmtId="0" fontId="20" fillId="6" borderId="4" xfId="0" applyFont="1" applyFill="1" applyBorder="1" applyAlignment="1">
      <alignment horizontal="center" vertical="top"/>
    </xf>
    <xf numFmtId="165" fontId="14" fillId="0" borderId="3" xfId="2" applyNumberFormat="1" applyFont="1" applyBorder="1" applyAlignment="1">
      <alignment horizontal="center" vertical="top"/>
    </xf>
    <xf numFmtId="165" fontId="14" fillId="0" borderId="4" xfId="2" applyNumberFormat="1" applyFont="1" applyBorder="1" applyAlignment="1">
      <alignment horizontal="center" vertical="top"/>
    </xf>
    <xf numFmtId="0" fontId="20" fillId="6" borderId="6" xfId="0" applyFont="1" applyFill="1" applyBorder="1" applyAlignment="1">
      <alignment horizontal="center" vertical="top"/>
    </xf>
    <xf numFmtId="0" fontId="14" fillId="0" borderId="1" xfId="0" applyFont="1" applyBorder="1" applyAlignment="1">
      <alignment horizontal="left" vertical="top"/>
    </xf>
    <xf numFmtId="165" fontId="14" fillId="0" borderId="1" xfId="2" applyNumberFormat="1" applyFont="1" applyBorder="1" applyAlignment="1">
      <alignment horizontal="left" vertical="top"/>
    </xf>
    <xf numFmtId="165" fontId="20" fillId="0" borderId="1" xfId="2" applyNumberFormat="1" applyFont="1" applyBorder="1" applyAlignment="1">
      <alignment horizontal="left" vertical="top"/>
    </xf>
    <xf numFmtId="0" fontId="23" fillId="45" borderId="1" xfId="0" applyFont="1" applyFill="1" applyBorder="1" applyAlignment="1">
      <alignment horizontal="left" vertical="top" wrapText="1"/>
    </xf>
    <xf numFmtId="0" fontId="24" fillId="6" borderId="1" xfId="0" applyFont="1" applyFill="1" applyBorder="1" applyAlignment="1">
      <alignment horizontal="center" vertical="top" wrapText="1"/>
    </xf>
    <xf numFmtId="0" fontId="21" fillId="45" borderId="1" xfId="0" applyFont="1" applyFill="1" applyBorder="1" applyAlignment="1">
      <alignment horizontal="left" vertical="top" wrapText="1"/>
    </xf>
    <xf numFmtId="0" fontId="20" fillId="6" borderId="1" xfId="0" applyFont="1" applyFill="1" applyBorder="1" applyAlignment="1">
      <alignment horizontal="center" vertical="top"/>
    </xf>
    <xf numFmtId="0" fontId="20" fillId="0" borderId="1" xfId="0" applyFont="1" applyBorder="1" applyAlignment="1">
      <alignment horizontal="left" vertical="top"/>
    </xf>
    <xf numFmtId="0" fontId="24" fillId="6" borderId="5" xfId="0" applyFont="1" applyFill="1" applyBorder="1" applyAlignment="1">
      <alignment horizontal="left" vertical="top" wrapText="1"/>
    </xf>
    <xf numFmtId="0" fontId="24" fillId="6" borderId="15" xfId="0" applyFont="1" applyFill="1" applyBorder="1" applyAlignment="1">
      <alignment horizontal="left" vertical="top" wrapText="1"/>
    </xf>
    <xf numFmtId="0" fontId="24" fillId="6" borderId="2" xfId="0" applyFont="1" applyFill="1" applyBorder="1" applyAlignment="1">
      <alignment horizontal="left" vertical="top" wrapText="1"/>
    </xf>
    <xf numFmtId="0" fontId="24" fillId="6" borderId="6" xfId="0" applyFont="1" applyFill="1" applyBorder="1" applyAlignment="1">
      <alignment vertical="top" wrapText="1"/>
    </xf>
    <xf numFmtId="0" fontId="24" fillId="6" borderId="16" xfId="0" applyFont="1" applyFill="1" applyBorder="1" applyAlignment="1">
      <alignment vertical="top" wrapText="1"/>
    </xf>
    <xf numFmtId="0" fontId="24" fillId="6" borderId="6" xfId="0" applyFont="1" applyFill="1" applyBorder="1" applyAlignment="1">
      <alignment horizontal="center" vertical="top"/>
    </xf>
    <xf numFmtId="0" fontId="24" fillId="6" borderId="16" xfId="0" applyFont="1" applyFill="1" applyBorder="1" applyAlignment="1">
      <alignment horizontal="center" vertical="top"/>
    </xf>
    <xf numFmtId="0" fontId="24" fillId="6" borderId="6" xfId="0" applyFont="1" applyFill="1" applyBorder="1" applyAlignment="1">
      <alignment horizontal="left" vertical="top" wrapText="1"/>
    </xf>
    <xf numFmtId="0" fontId="24" fillId="6" borderId="16" xfId="0" applyFont="1" applyFill="1" applyBorder="1" applyAlignment="1">
      <alignment horizontal="left" vertical="top" wrapText="1"/>
    </xf>
    <xf numFmtId="0" fontId="25" fillId="6" borderId="3" xfId="0" applyFont="1" applyFill="1" applyBorder="1" applyAlignment="1">
      <alignment horizontal="center" vertical="top" wrapText="1"/>
    </xf>
    <xf numFmtId="0" fontId="25" fillId="6" borderId="4" xfId="0" applyFont="1" applyFill="1" applyBorder="1" applyAlignment="1">
      <alignment horizontal="center" vertical="top" wrapText="1"/>
    </xf>
    <xf numFmtId="0" fontId="25" fillId="6" borderId="6" xfId="0" applyFont="1" applyFill="1" applyBorder="1" applyAlignment="1">
      <alignment horizontal="center" vertical="top" wrapText="1"/>
    </xf>
    <xf numFmtId="0" fontId="25" fillId="6" borderId="16" xfId="0" applyFont="1" applyFill="1" applyBorder="1" applyAlignment="1">
      <alignment horizontal="center" vertical="top" wrapText="1"/>
    </xf>
  </cellXfs>
  <cellStyles count="51">
    <cellStyle name="20% - Accent1" xfId="12" builtinId="30" customBuiltin="1"/>
    <cellStyle name="20% - Accent2" xfId="16" builtinId="34" customBuiltin="1"/>
    <cellStyle name="20% - Accent3" xfId="20" builtinId="38" customBuiltin="1"/>
    <cellStyle name="20% - Accent4" xfId="24" builtinId="42" customBuiltin="1"/>
    <cellStyle name="20% - Accent5" xfId="28" builtinId="46" customBuiltin="1"/>
    <cellStyle name="20% - Accent6" xfId="32" builtinId="50" customBuiltin="1"/>
    <cellStyle name="40% - Accent1" xfId="13" builtinId="31" customBuiltin="1"/>
    <cellStyle name="40% - Accent2" xfId="17" builtinId="35" customBuiltin="1"/>
    <cellStyle name="40% - Accent3" xfId="21" builtinId="39" customBuiltin="1"/>
    <cellStyle name="40% - Accent4" xfId="25" builtinId="43" customBuiltin="1"/>
    <cellStyle name="40% - Accent5" xfId="29" builtinId="47" customBuiltin="1"/>
    <cellStyle name="40% - Accent6" xfId="33" builtinId="51" customBuiltin="1"/>
    <cellStyle name="60% - Accent1" xfId="14" builtinId="32" customBuiltin="1"/>
    <cellStyle name="60% - Accent2" xfId="18" builtinId="36" customBuiltin="1"/>
    <cellStyle name="60% - Accent3" xfId="22" builtinId="40" customBuiltin="1"/>
    <cellStyle name="60% - Accent4" xfId="26" builtinId="44" customBuiltin="1"/>
    <cellStyle name="60% - Accent5" xfId="30" builtinId="48" customBuiltin="1"/>
    <cellStyle name="60% - Accent6" xfId="34" builtinId="52" customBuiltin="1"/>
    <cellStyle name="Accent1" xfId="11" builtinId="29" customBuiltin="1"/>
    <cellStyle name="Accent2" xfId="15" builtinId="33" customBuiltin="1"/>
    <cellStyle name="Accent3" xfId="19" builtinId="37" customBuiltin="1"/>
    <cellStyle name="Accent4" xfId="23" builtinId="41" customBuiltin="1"/>
    <cellStyle name="Accent5" xfId="27" builtinId="45" customBuiltin="1"/>
    <cellStyle name="Accent6" xfId="31" builtinId="49" customBuiltin="1"/>
    <cellStyle name="Bad" xfId="8" builtinId="27" customBuiltin="1"/>
    <cellStyle name="Calculation 2" xfId="37" xr:uid="{55EADFF3-32DD-450C-A21E-E48CEC950362}"/>
    <cellStyle name="Calculation 3" xfId="36" xr:uid="{D0BEC130-CC76-46B0-8BE2-881DFA3EDDE1}"/>
    <cellStyle name="Check Cell" xfId="10" builtinId="23" customBuiltin="1"/>
    <cellStyle name="Comma" xfId="2" builtinId="3"/>
    <cellStyle name="Comma 2" xfId="39" xr:uid="{CDE9A22B-45CC-4987-AE89-5FED1438AA8B}"/>
    <cellStyle name="Comma 3" xfId="38" xr:uid="{2DF81B8C-CBB3-4FCF-9E31-54F73C17E9E9}"/>
    <cellStyle name="Explanatory Text 2" xfId="40" xr:uid="{6800D1A9-5067-4CCA-B26A-8EA6067F4963}"/>
    <cellStyle name="Followed Hyperlink 2" xfId="41" xr:uid="{F4B842C0-AD16-4DED-B3C0-A5C34CCE97B9}"/>
    <cellStyle name="Good" xfId="7" builtinId="26" customBuiltin="1"/>
    <cellStyle name="Hyperlink" xfId="1" builtinId="8"/>
    <cellStyle name="Hyperlink 2" xfId="42" xr:uid="{8D52BD0A-8A04-4ABD-9E7D-2A0EF1E97C7C}"/>
    <cellStyle name="Input 2" xfId="43" xr:uid="{9C4F0C95-3368-4D64-B489-B2F3AF84E653}"/>
    <cellStyle name="Input data" xfId="44" xr:uid="{200D97C8-6537-4958-9272-32B0C3FB6D9B}"/>
    <cellStyle name="Linked Cell 2" xfId="45" xr:uid="{9D52B26C-3CC8-494E-87CB-94863F5CBA51}"/>
    <cellStyle name="Neutral" xfId="9" builtinId="28" customBuiltin="1"/>
    <cellStyle name="Normal" xfId="0" builtinId="0"/>
    <cellStyle name="Normal 2" xfId="5" xr:uid="{D43B007B-4C47-47EF-B03E-0458072143FD}"/>
    <cellStyle name="Normal 3" xfId="4" xr:uid="{40CA6077-7A8E-4471-941A-E1DD57F6E618}"/>
    <cellStyle name="Normal 4" xfId="35" xr:uid="{8BA57276-2349-47EC-9176-C7DAD0F3B80A}"/>
    <cellStyle name="Note 2" xfId="46" xr:uid="{0761BE21-3DAF-489B-8920-374E70D7CE1D}"/>
    <cellStyle name="Output 2" xfId="47" xr:uid="{1D3942C5-066B-439C-B75A-6BEC9DDC1315}"/>
    <cellStyle name="Percent" xfId="3" builtinId="5"/>
    <cellStyle name="Percent 2" xfId="48" xr:uid="{68738BDD-B44D-42C0-966F-C8EDDCF1D7C1}"/>
    <cellStyle name="Selection" xfId="49" xr:uid="{71CEB2EB-8613-4FA2-A1DA-1A52EEB0F8D9}"/>
    <cellStyle name="Title" xfId="6" builtinId="15" customBuiltin="1"/>
    <cellStyle name="Warning Text 2" xfId="50" xr:uid="{529B6621-B641-4A83-947D-570F433D2DFA}"/>
  </cellStyles>
  <dxfs count="4">
    <dxf>
      <fill>
        <patternFill>
          <bgColor theme="2"/>
        </patternFill>
      </fill>
    </dxf>
    <dxf>
      <font>
        <color rgb="FF9C0006"/>
      </font>
      <fill>
        <patternFill>
          <bgColor rgb="FFFFC7CE"/>
        </patternFill>
      </fill>
    </dxf>
    <dxf>
      <fill>
        <patternFill>
          <bgColor theme="2"/>
        </patternFill>
      </fill>
    </dxf>
    <dxf>
      <fill>
        <patternFill>
          <bgColor theme="2"/>
        </patternFill>
      </fill>
    </dxf>
  </dxfs>
  <tableStyles count="0" defaultTableStyle="TableStyleMedium2" defaultPivotStyle="PivotStyleLight16"/>
  <colors>
    <mruColors>
      <color rgb="FFEB986F"/>
      <color rgb="FFF0B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Hansapoint@CB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8EBD-078D-492E-AB07-1AE882104296}">
  <sheetPr>
    <tabColor theme="6"/>
  </sheetPr>
  <dimension ref="A1:M33"/>
  <sheetViews>
    <sheetView tabSelected="1" zoomScaleNormal="100" zoomScaleSheetLayoutView="100" workbookViewId="0">
      <selection activeCell="B2" sqref="B2"/>
    </sheetView>
  </sheetViews>
  <sheetFormatPr defaultColWidth="8.88671875" defaultRowHeight="14.4"/>
  <cols>
    <col min="1" max="1" width="2.21875" style="122" customWidth="1"/>
    <col min="2" max="2" width="8.88671875" style="122"/>
    <col min="3" max="3" width="51.88671875" style="122" customWidth="1"/>
    <col min="4" max="10" width="8.88671875" style="122"/>
    <col min="11" max="11" width="3" style="122" customWidth="1"/>
    <col min="12" max="16384" width="8.88671875" style="122"/>
  </cols>
  <sheetData>
    <row r="1" spans="1:13">
      <c r="A1" s="124"/>
      <c r="B1" s="124"/>
      <c r="C1" s="124"/>
      <c r="D1" s="124"/>
      <c r="E1" s="124"/>
      <c r="F1" s="124"/>
      <c r="G1" s="124"/>
      <c r="H1" s="124"/>
      <c r="I1" s="124"/>
      <c r="J1" s="124"/>
      <c r="K1" s="124"/>
      <c r="L1" s="124"/>
      <c r="M1" s="124"/>
    </row>
    <row r="2" spans="1:13" ht="14.4" customHeight="1">
      <c r="A2" s="234"/>
      <c r="B2" s="199" t="s">
        <v>542</v>
      </c>
      <c r="C2" s="235"/>
      <c r="D2" s="235"/>
      <c r="E2" s="235"/>
      <c r="F2" s="235"/>
      <c r="G2" s="235"/>
      <c r="H2" s="235"/>
      <c r="I2" s="235"/>
      <c r="J2" s="235"/>
      <c r="K2" s="234"/>
      <c r="L2" s="124"/>
      <c r="M2" s="124"/>
    </row>
    <row r="3" spans="1:13">
      <c r="A3" s="124"/>
      <c r="B3" s="131"/>
      <c r="C3" s="131"/>
      <c r="D3" s="131"/>
      <c r="E3" s="131"/>
      <c r="F3" s="131"/>
      <c r="G3" s="131"/>
      <c r="H3" s="131"/>
      <c r="I3" s="131"/>
      <c r="J3" s="131"/>
      <c r="K3" s="124"/>
      <c r="L3" s="124"/>
      <c r="M3" s="124"/>
    </row>
    <row r="4" spans="1:13">
      <c r="A4" s="124"/>
      <c r="B4" s="198" t="s">
        <v>448</v>
      </c>
      <c r="C4" s="131"/>
      <c r="D4" s="131"/>
      <c r="E4" s="131"/>
      <c r="F4" s="131"/>
      <c r="G4" s="131"/>
      <c r="H4" s="131"/>
      <c r="I4" s="131"/>
      <c r="J4" s="131"/>
      <c r="K4" s="124"/>
      <c r="L4" s="124"/>
      <c r="M4" s="124"/>
    </row>
    <row r="5" spans="1:13">
      <c r="A5" s="124"/>
      <c r="B5" s="284" t="s">
        <v>449</v>
      </c>
      <c r="C5" s="284"/>
      <c r="D5" s="284"/>
      <c r="E5" s="284"/>
      <c r="F5" s="284"/>
      <c r="G5" s="284"/>
      <c r="H5" s="284"/>
      <c r="I5" s="284"/>
      <c r="J5" s="284"/>
      <c r="K5" s="124"/>
      <c r="L5" s="124"/>
      <c r="M5" s="124"/>
    </row>
    <row r="6" spans="1:13">
      <c r="A6" s="124"/>
      <c r="B6" s="284"/>
      <c r="C6" s="284"/>
      <c r="D6" s="284"/>
      <c r="E6" s="284"/>
      <c r="F6" s="284"/>
      <c r="G6" s="284"/>
      <c r="H6" s="284"/>
      <c r="I6" s="284"/>
      <c r="J6" s="284"/>
      <c r="K6" s="124"/>
      <c r="L6" s="124"/>
      <c r="M6" s="124"/>
    </row>
    <row r="7" spans="1:13">
      <c r="A7" s="124"/>
      <c r="B7" s="284"/>
      <c r="C7" s="284"/>
      <c r="D7" s="284"/>
      <c r="E7" s="284"/>
      <c r="F7" s="284"/>
      <c r="G7" s="284"/>
      <c r="H7" s="284"/>
      <c r="I7" s="284"/>
      <c r="J7" s="284"/>
      <c r="K7" s="124"/>
      <c r="L7" s="124"/>
      <c r="M7" s="124"/>
    </row>
    <row r="8" spans="1:13">
      <c r="A8" s="124"/>
      <c r="B8" s="284"/>
      <c r="C8" s="284"/>
      <c r="D8" s="284"/>
      <c r="E8" s="284"/>
      <c r="F8" s="284"/>
      <c r="G8" s="284"/>
      <c r="H8" s="284"/>
      <c r="I8" s="284"/>
      <c r="J8" s="284"/>
      <c r="K8" s="124"/>
      <c r="L8" s="124"/>
      <c r="M8" s="124"/>
    </row>
    <row r="9" spans="1:13" ht="14.4" customHeight="1">
      <c r="A9" s="124"/>
      <c r="B9" s="124"/>
      <c r="C9" s="124"/>
      <c r="D9" s="124"/>
      <c r="E9" s="124"/>
      <c r="F9" s="124"/>
      <c r="G9" s="124"/>
      <c r="H9" s="124"/>
      <c r="I9" s="124"/>
      <c r="J9" s="124"/>
      <c r="K9" s="124"/>
      <c r="L9" s="124"/>
      <c r="M9" s="124"/>
    </row>
    <row r="10" spans="1:13">
      <c r="A10" s="124"/>
      <c r="B10" s="203" t="s">
        <v>450</v>
      </c>
      <c r="C10" s="204" t="s">
        <v>451</v>
      </c>
      <c r="D10" s="124"/>
      <c r="E10" s="124"/>
      <c r="F10" s="124"/>
      <c r="G10" s="124"/>
      <c r="H10" s="124"/>
      <c r="I10" s="124"/>
      <c r="J10" s="124"/>
      <c r="K10" s="124"/>
      <c r="L10" s="124"/>
      <c r="M10" s="124"/>
    </row>
    <row r="11" spans="1:13">
      <c r="A11" s="124"/>
      <c r="B11" s="202" t="s">
        <v>459</v>
      </c>
      <c r="C11" s="270" t="s">
        <v>515</v>
      </c>
      <c r="D11" s="263"/>
      <c r="E11" s="124"/>
      <c r="F11" s="124"/>
      <c r="G11" s="124"/>
      <c r="H11" s="124"/>
      <c r="I11" s="124"/>
      <c r="J11" s="124"/>
      <c r="K11" s="124"/>
      <c r="L11" s="124"/>
      <c r="M11" s="124"/>
    </row>
    <row r="12" spans="1:13">
      <c r="A12" s="124"/>
      <c r="B12" s="228">
        <v>1</v>
      </c>
      <c r="C12" s="270" t="s">
        <v>524</v>
      </c>
      <c r="D12" s="264"/>
      <c r="E12" s="123"/>
      <c r="F12" s="123"/>
      <c r="G12" s="124"/>
      <c r="H12" s="124"/>
      <c r="I12" s="124"/>
      <c r="J12" s="124"/>
      <c r="K12" s="124"/>
      <c r="L12" s="124"/>
      <c r="M12" s="124"/>
    </row>
    <row r="13" spans="1:13">
      <c r="A13" s="124"/>
      <c r="B13" s="202">
        <v>1.1000000000000001</v>
      </c>
      <c r="C13" s="262" t="s">
        <v>521</v>
      </c>
      <c r="D13" s="265"/>
      <c r="E13" s="266"/>
      <c r="F13" s="124"/>
      <c r="G13" s="124"/>
      <c r="H13" s="124"/>
      <c r="I13" s="124"/>
      <c r="J13" s="124"/>
      <c r="K13" s="124"/>
      <c r="L13" s="124"/>
      <c r="M13" s="124"/>
    </row>
    <row r="14" spans="1:13">
      <c r="A14" s="124"/>
      <c r="B14" s="202">
        <v>1.2</v>
      </c>
      <c r="C14" s="262" t="s">
        <v>520</v>
      </c>
      <c r="D14" s="265"/>
      <c r="E14" s="266"/>
      <c r="F14" s="124"/>
      <c r="G14" s="125"/>
      <c r="H14" s="124"/>
      <c r="I14" s="124"/>
      <c r="J14" s="124"/>
      <c r="K14" s="124"/>
      <c r="L14" s="124"/>
      <c r="M14" s="124"/>
    </row>
    <row r="15" spans="1:13">
      <c r="A15" s="124"/>
      <c r="B15" s="202">
        <v>1.3</v>
      </c>
      <c r="C15" s="262" t="s">
        <v>522</v>
      </c>
      <c r="D15" s="265"/>
      <c r="E15" s="266"/>
      <c r="F15" s="124"/>
      <c r="G15" s="125"/>
      <c r="H15" s="124"/>
      <c r="I15" s="124"/>
      <c r="J15" s="124"/>
      <c r="K15" s="124"/>
      <c r="L15" s="124"/>
      <c r="M15" s="124"/>
    </row>
    <row r="16" spans="1:13">
      <c r="A16" s="124"/>
      <c r="B16" s="202">
        <v>1.4</v>
      </c>
      <c r="C16" s="262" t="s">
        <v>523</v>
      </c>
      <c r="D16" s="265"/>
      <c r="E16" s="266"/>
      <c r="F16" s="124"/>
      <c r="G16" s="125"/>
      <c r="H16" s="124"/>
      <c r="I16" s="124"/>
      <c r="J16" s="124"/>
      <c r="K16" s="124"/>
      <c r="L16" s="124"/>
      <c r="M16" s="124"/>
    </row>
    <row r="17" spans="1:13">
      <c r="A17" s="124"/>
      <c r="B17" s="202">
        <v>1.5</v>
      </c>
      <c r="C17" s="262" t="s">
        <v>108</v>
      </c>
      <c r="D17" s="265"/>
      <c r="E17" s="266"/>
      <c r="F17" s="124"/>
      <c r="G17" s="125"/>
      <c r="H17" s="124"/>
      <c r="I17" s="124"/>
      <c r="J17" s="124"/>
      <c r="K17" s="124"/>
      <c r="L17" s="124"/>
      <c r="M17" s="124"/>
    </row>
    <row r="18" spans="1:13">
      <c r="A18" s="124"/>
      <c r="B18" s="228">
        <v>2</v>
      </c>
      <c r="C18" s="270" t="s">
        <v>525</v>
      </c>
      <c r="D18" s="264"/>
      <c r="E18" s="123"/>
      <c r="F18" s="124"/>
      <c r="G18" s="126"/>
      <c r="H18" s="124"/>
      <c r="I18" s="124"/>
      <c r="J18" s="124"/>
      <c r="K18" s="124"/>
      <c r="L18" s="124"/>
      <c r="M18" s="124"/>
    </row>
    <row r="19" spans="1:13">
      <c r="A19" s="124"/>
      <c r="B19" s="202">
        <v>2.1</v>
      </c>
      <c r="C19" s="267" t="s">
        <v>531</v>
      </c>
      <c r="D19" s="263"/>
      <c r="E19" s="124"/>
      <c r="F19" s="124"/>
      <c r="G19" s="127"/>
      <c r="H19" s="124"/>
      <c r="I19" s="124"/>
      <c r="J19" s="124"/>
      <c r="K19" s="124"/>
      <c r="L19" s="124"/>
      <c r="M19" s="124"/>
    </row>
    <row r="20" spans="1:13">
      <c r="A20" s="124"/>
      <c r="B20" s="202">
        <v>2.2000000000000002</v>
      </c>
      <c r="C20" s="268" t="s">
        <v>532</v>
      </c>
      <c r="D20" s="263"/>
      <c r="E20" s="124"/>
      <c r="F20" s="124"/>
      <c r="G20" s="127"/>
      <c r="H20" s="124"/>
      <c r="I20" s="124"/>
      <c r="J20" s="124"/>
      <c r="K20" s="124"/>
      <c r="L20" s="124"/>
      <c r="M20" s="124"/>
    </row>
    <row r="21" spans="1:13">
      <c r="A21" s="124"/>
      <c r="B21" s="202">
        <v>2.2999999999999998</v>
      </c>
      <c r="C21" s="267" t="s">
        <v>533</v>
      </c>
      <c r="D21" s="263"/>
      <c r="E21" s="124"/>
      <c r="F21" s="124"/>
      <c r="G21" s="127"/>
      <c r="H21" s="124"/>
      <c r="I21" s="124"/>
      <c r="J21" s="124"/>
      <c r="K21" s="124"/>
      <c r="L21" s="124"/>
      <c r="M21" s="124"/>
    </row>
    <row r="22" spans="1:13">
      <c r="A22" s="124"/>
      <c r="B22" s="202">
        <v>2.4</v>
      </c>
      <c r="C22" s="269" t="s">
        <v>534</v>
      </c>
      <c r="D22" s="263"/>
      <c r="E22" s="124"/>
      <c r="F22" s="124"/>
      <c r="G22" s="127"/>
      <c r="H22" s="124"/>
      <c r="I22" s="124"/>
      <c r="J22" s="124"/>
      <c r="K22" s="124"/>
      <c r="L22" s="124"/>
      <c r="M22" s="124"/>
    </row>
    <row r="23" spans="1:13">
      <c r="A23" s="124"/>
      <c r="B23" s="228">
        <v>3</v>
      </c>
      <c r="C23" s="270" t="s">
        <v>526</v>
      </c>
      <c r="D23" s="264"/>
      <c r="E23" s="124"/>
      <c r="F23" s="124"/>
      <c r="G23" s="124"/>
      <c r="H23" s="124"/>
      <c r="I23" s="124"/>
      <c r="J23" s="124"/>
      <c r="K23" s="124"/>
      <c r="L23" s="124"/>
      <c r="M23" s="124"/>
    </row>
    <row r="24" spans="1:13">
      <c r="A24" s="124"/>
      <c r="B24" s="202">
        <v>3.1</v>
      </c>
      <c r="C24" s="269" t="s">
        <v>537</v>
      </c>
      <c r="D24" s="263"/>
      <c r="E24" s="124"/>
      <c r="F24" s="124"/>
      <c r="G24" s="124"/>
      <c r="H24" s="124"/>
      <c r="I24" s="124"/>
      <c r="J24" s="124"/>
      <c r="K24" s="124"/>
      <c r="L24" s="124"/>
      <c r="M24" s="124"/>
    </row>
    <row r="25" spans="1:13">
      <c r="A25" s="124"/>
      <c r="B25" s="228">
        <v>4</v>
      </c>
      <c r="C25" s="270" t="s">
        <v>527</v>
      </c>
      <c r="D25" s="264"/>
      <c r="E25" s="124"/>
      <c r="F25" s="124"/>
      <c r="G25" s="124"/>
      <c r="H25" s="124"/>
      <c r="I25" s="124"/>
      <c r="J25" s="124"/>
      <c r="K25" s="124"/>
      <c r="L25" s="124"/>
      <c r="M25" s="124"/>
    </row>
    <row r="26" spans="1:13">
      <c r="A26" s="124"/>
      <c r="B26" s="228">
        <v>5</v>
      </c>
      <c r="C26" s="270" t="s">
        <v>528</v>
      </c>
      <c r="D26" s="264"/>
      <c r="E26" s="124"/>
      <c r="F26" s="124"/>
      <c r="G26" s="124"/>
      <c r="H26" s="124"/>
      <c r="I26" s="124"/>
      <c r="J26" s="124"/>
      <c r="K26" s="124"/>
      <c r="L26" s="124"/>
      <c r="M26" s="124"/>
    </row>
    <row r="27" spans="1:13">
      <c r="A27" s="124"/>
      <c r="B27" s="201">
        <v>6</v>
      </c>
      <c r="C27" s="270" t="s">
        <v>529</v>
      </c>
      <c r="D27" s="264"/>
      <c r="E27" s="124"/>
      <c r="F27" s="124"/>
      <c r="G27" s="124"/>
      <c r="H27" s="124"/>
      <c r="I27" s="124"/>
      <c r="J27" s="124"/>
      <c r="K27" s="124"/>
      <c r="L27" s="124"/>
      <c r="M27" s="124"/>
    </row>
    <row r="28" spans="1:13">
      <c r="A28" s="124"/>
      <c r="B28" s="201">
        <v>7</v>
      </c>
      <c r="C28" s="270" t="s">
        <v>530</v>
      </c>
      <c r="D28" s="264"/>
      <c r="E28" s="124"/>
      <c r="F28" s="124"/>
      <c r="G28" s="124"/>
      <c r="H28" s="124"/>
      <c r="I28" s="124"/>
      <c r="J28" s="124"/>
      <c r="K28" s="124"/>
      <c r="L28" s="124"/>
      <c r="M28" s="124"/>
    </row>
    <row r="29" spans="1:13">
      <c r="A29" s="124"/>
      <c r="B29" s="180"/>
      <c r="C29" s="200"/>
      <c r="D29" s="127"/>
      <c r="E29" s="127"/>
      <c r="F29" s="124"/>
      <c r="G29" s="124"/>
      <c r="H29" s="124"/>
      <c r="I29" s="124"/>
      <c r="J29" s="124"/>
      <c r="K29" s="124"/>
      <c r="L29" s="124"/>
      <c r="M29" s="124"/>
    </row>
    <row r="30" spans="1:13">
      <c r="A30" s="124"/>
      <c r="B30" s="124"/>
      <c r="C30" s="128"/>
      <c r="D30" s="124"/>
      <c r="E30" s="124"/>
      <c r="F30" s="124"/>
      <c r="G30" s="124"/>
      <c r="H30" s="124"/>
      <c r="I30" s="124"/>
      <c r="J30" s="124"/>
      <c r="K30" s="124"/>
      <c r="L30" s="124"/>
      <c r="M30" s="124"/>
    </row>
    <row r="31" spans="1:13">
      <c r="A31" s="124"/>
      <c r="B31" s="124"/>
      <c r="C31" s="124"/>
      <c r="D31" s="124"/>
      <c r="E31" s="124"/>
      <c r="F31" s="124"/>
      <c r="G31" s="124"/>
      <c r="H31" s="124"/>
      <c r="I31" s="124"/>
      <c r="J31" s="124"/>
      <c r="K31" s="124"/>
      <c r="L31" s="124"/>
      <c r="M31" s="124"/>
    </row>
    <row r="32" spans="1:13">
      <c r="A32" s="124"/>
      <c r="B32" s="124"/>
      <c r="C32" s="124"/>
      <c r="D32" s="124"/>
      <c r="E32" s="124"/>
      <c r="F32" s="124"/>
      <c r="G32" s="124"/>
      <c r="H32" s="124"/>
      <c r="I32" s="124"/>
      <c r="J32" s="124"/>
      <c r="K32" s="124"/>
      <c r="L32" s="124"/>
      <c r="M32" s="124"/>
    </row>
    <row r="33" spans="1:13">
      <c r="A33" s="124"/>
      <c r="B33" s="124"/>
      <c r="C33" s="124"/>
      <c r="D33" s="124"/>
      <c r="E33" s="124"/>
      <c r="F33" s="124"/>
      <c r="G33" s="124"/>
      <c r="H33" s="124"/>
      <c r="I33" s="124"/>
      <c r="J33" s="124"/>
      <c r="K33" s="124"/>
      <c r="L33" s="124"/>
      <c r="M33" s="124"/>
    </row>
  </sheetData>
  <sheetProtection algorithmName="SHA-512" hashValue="dSadKWY2lpIE9OKTfjI6WH1IDOIN99Nr8ulbqbGb8CZXZNcPO8Z8PL5Tmz3WYomzdkpTAQskI8JQV35+eIOvrg==" saltValue="vYMJjo4gKT7e9ViygVZRfw==" spinCount="100000" sheet="1" objects="1" scenarios="1"/>
  <mergeCells count="1">
    <mergeCell ref="B5:J8"/>
  </mergeCells>
  <hyperlinks>
    <hyperlink ref="C11" location="'Environmental Data Quantificati'!A1" display="ENVIRONMENTAL DATA QUANTIFICATION METHODOLOGY" xr:uid="{B4637A47-CD1E-48D5-9676-0904ED8A4E3D}"/>
    <hyperlink ref="C12" location="'1. Environmental Data'!A1" display="ENVIRONMENTAL DATA" xr:uid="{385BB6E4-EE7A-43BC-90AC-6891872F09B8}"/>
    <hyperlink ref="C18" location="'2. Social Data'!A1" display="SOCIAL DATA" xr:uid="{F4C2582D-19EA-4D7F-AB66-844CA4C71BC3}"/>
    <hyperlink ref="C23" location="'3. Governance Data'!A1" display="GOVERNANCE DATA" xr:uid="{00C6B36A-7BB5-4972-9B84-3321ABB94C2E}"/>
    <hyperlink ref="C25" location="'4. Properties for Green Fin'!A1" display="ELIGIBLE PROPERTIES FOR GREEN FINANCING" xr:uid="{227156A1-0473-459E-A803-BCEAA57D573C}"/>
    <hyperlink ref="C26" location="'5. Green Fin Instruments'!A1" display="GREEN FINANCING INSTRUMENTS AND USE OF PROCEEDS" xr:uid="{E4CD3CE1-98E3-4666-9397-402CF828CCE3}"/>
    <hyperlink ref="C27" location="'6.Green Building Certifications'!A1" display="GREEN BUILDING CERTIFICATIONS" xr:uid="{CA5C0A7D-20DF-48B3-A84B-D942BFBDB577}"/>
    <hyperlink ref="C28" location="'7. SASB Index'!A1" display="SASB CONTENT INDEX" xr:uid="{BCF85EE3-04DE-4E13-8E18-997DA959E605}"/>
    <hyperlink ref="C13" location="'1. Environmental Data'!C3" display="Country-level environmental data" xr:uid="{84ABC94B-1A5E-4107-B7BB-2C62AD803D82}"/>
    <hyperlink ref="C14" location="'1. Environmental Data'!C43" display="Landlord Energy Breakdown" xr:uid="{B4777A93-6160-475B-8E98-6BD705BC04B3}"/>
    <hyperlink ref="C15" location="'1. Environmental Data'!C57" display="Landlord Water Breakdown" xr:uid="{34785D5B-6706-4397-A624-5BE37C5ED61D}"/>
    <hyperlink ref="C16" location="'1. Environmental Data'!C68" display="Landlord Waste and Recycling Breakdown" xr:uid="{49B31DF3-1C9B-4F42-A958-47061B3A38C9}"/>
    <hyperlink ref="C17" location="'1. Environmental Data'!C79" display="Tenant Energy Consumption" xr:uid="{A5C4CBA3-EB80-446D-B8B8-D1AECAFB0352}"/>
    <hyperlink ref="C19" location="'2. Social Data'!B3" display="Diversity (Gender and Age)" xr:uid="{43CFD517-3B56-479D-B712-F0868D4676FE}"/>
    <hyperlink ref="C20" location="'2. Social Data'!B25" display="Employment" xr:uid="{937AA9B1-AD8B-4941-BDE6-AA27A65E7AEB}"/>
    <hyperlink ref="C21" location="'2. Social Data'!B32" display="Development and Training/Average Training Hours" xr:uid="{12BC1A36-4450-459F-B2B7-0EBA1754AE7C}"/>
    <hyperlink ref="C22" location="'2. Social Data'!B41" display=" Occupational Health and Safety" xr:uid="{3F6074A0-9CCD-4CEC-8931-FED2A92D49AF}"/>
    <hyperlink ref="C24" location="'3. Governance Data'!B3" display="Table 3.1 Board Composition and Management Diversity" xr:uid="{4DAD86C2-4B46-41DD-B02A-B3F3155B8422}"/>
  </hyperlinks>
  <pageMargins left="0.25" right="0.25" top="0.75" bottom="0.75" header="0.3" footer="0.3"/>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2112-A66C-4919-8151-467590AEFEFF}">
  <dimension ref="B2:F69"/>
  <sheetViews>
    <sheetView zoomScaleNormal="100" zoomScaleSheetLayoutView="70" workbookViewId="0">
      <selection activeCell="B2" sqref="B2"/>
    </sheetView>
  </sheetViews>
  <sheetFormatPr defaultColWidth="8.6640625" defaultRowHeight="14.4"/>
  <cols>
    <col min="1" max="1" width="5" style="139" customWidth="1"/>
    <col min="2" max="2" width="246" style="135" customWidth="1"/>
    <col min="3" max="10" width="8.109375" style="139" customWidth="1"/>
    <col min="11" max="16384" width="8.6640625" style="139"/>
  </cols>
  <sheetData>
    <row r="2" spans="2:6" s="121" customFormat="1">
      <c r="B2" s="196" t="s">
        <v>515</v>
      </c>
    </row>
    <row r="3" spans="2:6">
      <c r="B3" s="141" t="s">
        <v>516</v>
      </c>
    </row>
    <row r="4" spans="2:6">
      <c r="B4" s="141"/>
    </row>
    <row r="5" spans="2:6">
      <c r="B5" s="197" t="s">
        <v>517</v>
      </c>
    </row>
    <row r="6" spans="2:6" ht="28.8">
      <c r="B6" s="137" t="s">
        <v>493</v>
      </c>
    </row>
    <row r="7" spans="2:6">
      <c r="B7" s="137"/>
    </row>
    <row r="8" spans="2:6">
      <c r="B8" s="137" t="s">
        <v>494</v>
      </c>
    </row>
    <row r="9" spans="2:6">
      <c r="B9" s="137" t="s">
        <v>495</v>
      </c>
      <c r="C9" s="131"/>
      <c r="D9" s="131"/>
      <c r="E9" s="131"/>
      <c r="F9" s="131"/>
    </row>
    <row r="10" spans="2:6">
      <c r="B10" s="137" t="s">
        <v>496</v>
      </c>
      <c r="C10" s="131"/>
      <c r="D10" s="131"/>
      <c r="E10" s="131"/>
      <c r="F10" s="131"/>
    </row>
    <row r="11" spans="2:6">
      <c r="B11" s="137" t="s">
        <v>497</v>
      </c>
      <c r="C11" s="131"/>
      <c r="D11" s="131"/>
      <c r="E11" s="131"/>
      <c r="F11" s="131"/>
    </row>
    <row r="12" spans="2:6">
      <c r="B12" s="137"/>
      <c r="C12" s="131"/>
      <c r="D12" s="131"/>
      <c r="E12" s="131"/>
      <c r="F12" s="131"/>
    </row>
    <row r="13" spans="2:6">
      <c r="B13" s="197" t="s">
        <v>498</v>
      </c>
      <c r="C13" s="131"/>
      <c r="D13" s="131"/>
      <c r="E13" s="131"/>
      <c r="F13" s="131"/>
    </row>
    <row r="14" spans="2:6" ht="28.8">
      <c r="B14" s="137" t="s">
        <v>499</v>
      </c>
      <c r="C14" s="131"/>
      <c r="D14" s="131"/>
      <c r="E14" s="131"/>
      <c r="F14" s="131"/>
    </row>
    <row r="15" spans="2:6">
      <c r="B15" s="137"/>
    </row>
    <row r="16" spans="2:6">
      <c r="B16" s="137" t="s">
        <v>500</v>
      </c>
    </row>
    <row r="17" spans="2:3">
      <c r="B17" s="137"/>
    </row>
    <row r="18" spans="2:3">
      <c r="B18" s="197" t="s">
        <v>501</v>
      </c>
    </row>
    <row r="19" spans="2:3" ht="28.8">
      <c r="B19" s="137" t="s">
        <v>502</v>
      </c>
    </row>
    <row r="20" spans="2:3">
      <c r="B20" s="137"/>
    </row>
    <row r="21" spans="2:3">
      <c r="B21" s="137" t="s">
        <v>503</v>
      </c>
    </row>
    <row r="22" spans="2:3">
      <c r="B22" s="137"/>
    </row>
    <row r="23" spans="2:3">
      <c r="B23" s="197" t="s">
        <v>504</v>
      </c>
    </row>
    <row r="24" spans="2:3">
      <c r="B24" s="142" t="s">
        <v>505</v>
      </c>
      <c r="C24" s="129"/>
    </row>
    <row r="25" spans="2:3" ht="15.6">
      <c r="B25" s="137" t="s">
        <v>507</v>
      </c>
      <c r="C25" s="130"/>
    </row>
    <row r="26" spans="2:3">
      <c r="B26" s="137"/>
    </row>
    <row r="27" spans="2:3">
      <c r="B27" s="142" t="s">
        <v>487</v>
      </c>
      <c r="C27" s="131"/>
    </row>
    <row r="28" spans="2:3" ht="31.2">
      <c r="B28" s="137" t="s">
        <v>508</v>
      </c>
    </row>
    <row r="29" spans="2:3">
      <c r="B29" s="137"/>
    </row>
    <row r="30" spans="2:3">
      <c r="B30" s="142" t="s">
        <v>506</v>
      </c>
      <c r="C30" s="140"/>
    </row>
    <row r="31" spans="2:3" ht="102">
      <c r="B31" s="137" t="s">
        <v>509</v>
      </c>
      <c r="C31" s="131"/>
    </row>
    <row r="32" spans="2:3">
      <c r="B32" s="137"/>
      <c r="C32" s="131"/>
    </row>
    <row r="33" spans="2:3">
      <c r="B33" s="197" t="s">
        <v>485</v>
      </c>
      <c r="C33" s="129"/>
    </row>
    <row r="34" spans="2:3">
      <c r="B34" s="142" t="s">
        <v>486</v>
      </c>
      <c r="C34" s="132"/>
    </row>
    <row r="35" spans="2:3" ht="31.2">
      <c r="B35" s="137" t="s">
        <v>510</v>
      </c>
      <c r="C35" s="129"/>
    </row>
    <row r="36" spans="2:3">
      <c r="B36" s="137"/>
      <c r="C36" s="132"/>
    </row>
    <row r="37" spans="2:3" ht="31.2">
      <c r="B37" s="137" t="s">
        <v>511</v>
      </c>
      <c r="C37" s="133"/>
    </row>
    <row r="38" spans="2:3">
      <c r="B38" s="137"/>
      <c r="C38" s="133"/>
    </row>
    <row r="39" spans="2:3" ht="31.2">
      <c r="B39" s="137" t="s">
        <v>512</v>
      </c>
      <c r="C39" s="132"/>
    </row>
    <row r="40" spans="2:3">
      <c r="B40" s="137"/>
      <c r="C40" s="133"/>
    </row>
    <row r="41" spans="2:3">
      <c r="B41" s="142" t="s">
        <v>487</v>
      </c>
    </row>
    <row r="42" spans="2:3" ht="46.8">
      <c r="B42" s="137" t="s">
        <v>513</v>
      </c>
    </row>
    <row r="43" spans="2:3">
      <c r="B43" s="137"/>
    </row>
    <row r="44" spans="2:3">
      <c r="B44" s="142" t="s">
        <v>488</v>
      </c>
    </row>
    <row r="45" spans="2:3" ht="28.8">
      <c r="B45" s="137" t="s">
        <v>489</v>
      </c>
    </row>
    <row r="46" spans="2:3">
      <c r="B46" s="137" t="s">
        <v>490</v>
      </c>
    </row>
    <row r="47" spans="2:3">
      <c r="B47" s="137" t="s">
        <v>491</v>
      </c>
    </row>
    <row r="48" spans="2:3">
      <c r="B48" s="137" t="s">
        <v>492</v>
      </c>
    </row>
    <row r="49" spans="2:2">
      <c r="B49" s="137"/>
    </row>
    <row r="50" spans="2:2">
      <c r="B50" s="137"/>
    </row>
    <row r="51" spans="2:2">
      <c r="B51" s="197" t="s">
        <v>478</v>
      </c>
    </row>
    <row r="52" spans="2:2" ht="28.8">
      <c r="B52" s="137" t="s">
        <v>479</v>
      </c>
    </row>
    <row r="53" spans="2:2">
      <c r="B53" s="137"/>
    </row>
    <row r="54" spans="2:2">
      <c r="B54" s="197" t="s">
        <v>480</v>
      </c>
    </row>
    <row r="55" spans="2:2" ht="16.2">
      <c r="B55" s="137" t="s">
        <v>514</v>
      </c>
    </row>
    <row r="56" spans="2:2">
      <c r="B56" s="137"/>
    </row>
    <row r="57" spans="2:2">
      <c r="B57" s="197" t="s">
        <v>481</v>
      </c>
    </row>
    <row r="58" spans="2:2" ht="43.2">
      <c r="B58" s="137" t="s">
        <v>482</v>
      </c>
    </row>
    <row r="59" spans="2:2">
      <c r="B59" s="137"/>
    </row>
    <row r="60" spans="2:2">
      <c r="B60" s="197" t="s">
        <v>483</v>
      </c>
    </row>
    <row r="61" spans="2:2">
      <c r="B61" s="137" t="s">
        <v>484</v>
      </c>
    </row>
    <row r="62" spans="2:2">
      <c r="B62" s="136"/>
    </row>
    <row r="63" spans="2:2">
      <c r="B63" s="131"/>
    </row>
    <row r="64" spans="2:2">
      <c r="B64" s="131"/>
    </row>
    <row r="65" spans="2:2">
      <c r="B65" s="131"/>
    </row>
    <row r="68" spans="2:2">
      <c r="B68" s="134"/>
    </row>
    <row r="69" spans="2:2">
      <c r="B69" s="134"/>
    </row>
  </sheetData>
  <sheetProtection algorithmName="SHA-512" hashValue="lR+w4xeU+sEjtItjDU6mOKqW4yNqT9xExAc0cROk5Z4EOC/3FwVrzUwJl/Z8TjIuWvF0cig2R4EWd7s/O1kbVQ==" saltValue="V1xNvJYlYGVDEvTrN4yDSg==" spinCount="100000" sheet="1" objects="1" scenarios="1"/>
  <pageMargins left="0.25" right="0.25" top="0.75" bottom="0.75" header="0.3" footer="0.3"/>
  <pageSetup paperSize="9" scale="55" fitToWidth="0" orientation="landscape"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904B-D577-479A-B27F-7310D00A5496}">
  <dimension ref="A2:T96"/>
  <sheetViews>
    <sheetView topLeftCell="B1" zoomScaleNormal="100" zoomScaleSheetLayoutView="85" workbookViewId="0">
      <pane xSplit="4" topLeftCell="F1" activePane="topRight" state="frozen"/>
      <selection activeCell="H20" sqref="H20"/>
      <selection pane="topRight" activeCell="C2" sqref="C2"/>
    </sheetView>
  </sheetViews>
  <sheetFormatPr defaultColWidth="8.88671875" defaultRowHeight="13.8"/>
  <cols>
    <col min="1" max="1" width="8.88671875" style="184"/>
    <col min="2" max="2" width="4.44140625" style="184" bestFit="1" customWidth="1"/>
    <col min="3" max="3" width="30.88671875" style="184" customWidth="1"/>
    <col min="4" max="4" width="14.77734375" style="184" customWidth="1"/>
    <col min="5" max="5" width="30.44140625" style="185" customWidth="1"/>
    <col min="6" max="9" width="15.88671875" style="184" customWidth="1"/>
    <col min="10" max="17" width="14.44140625" style="184" customWidth="1"/>
    <col min="18" max="20" width="18.5546875" style="184" customWidth="1"/>
    <col min="21" max="16384" width="8.88671875" style="184"/>
  </cols>
  <sheetData>
    <row r="2" spans="1:20" ht="26.4" customHeight="1">
      <c r="A2" s="231"/>
      <c r="C2" s="232" t="s">
        <v>566</v>
      </c>
      <c r="D2" s="231"/>
      <c r="E2" s="233"/>
      <c r="F2" s="231"/>
      <c r="G2" s="231"/>
      <c r="H2" s="231"/>
      <c r="I2" s="231"/>
      <c r="J2" s="231"/>
      <c r="K2" s="231"/>
      <c r="L2" s="231"/>
      <c r="M2" s="231"/>
      <c r="N2" s="231"/>
      <c r="O2" s="231"/>
      <c r="P2" s="231"/>
      <c r="Q2" s="231"/>
      <c r="R2" s="231"/>
      <c r="S2" s="231"/>
      <c r="T2" s="231"/>
    </row>
    <row r="3" spans="1:20" ht="14.4">
      <c r="C3" s="193" t="s">
        <v>453</v>
      </c>
      <c r="F3" s="185"/>
    </row>
    <row r="4" spans="1:20" ht="23.1" customHeight="1">
      <c r="C4" s="287" t="s">
        <v>0</v>
      </c>
      <c r="D4" s="289" t="s">
        <v>1</v>
      </c>
      <c r="E4" s="290"/>
      <c r="F4" s="295" t="s">
        <v>2</v>
      </c>
      <c r="G4" s="296"/>
      <c r="H4" s="297"/>
      <c r="I4" s="296" t="s">
        <v>42</v>
      </c>
      <c r="J4" s="296"/>
      <c r="K4" s="296"/>
      <c r="L4" s="295" t="s">
        <v>477</v>
      </c>
      <c r="M4" s="296"/>
      <c r="N4" s="297"/>
      <c r="O4" s="296" t="s">
        <v>63</v>
      </c>
      <c r="P4" s="296"/>
      <c r="Q4" s="286"/>
      <c r="R4" s="298" t="s">
        <v>461</v>
      </c>
      <c r="S4" s="298"/>
      <c r="T4" s="299"/>
    </row>
    <row r="5" spans="1:20" ht="19.5" customHeight="1">
      <c r="C5" s="288"/>
      <c r="D5" s="291"/>
      <c r="E5" s="292"/>
      <c r="F5" s="82">
        <v>2022</v>
      </c>
      <c r="G5" s="19">
        <v>2023</v>
      </c>
      <c r="H5" s="83">
        <v>2024</v>
      </c>
      <c r="I5" s="77">
        <v>2022</v>
      </c>
      <c r="J5" s="19">
        <v>2023</v>
      </c>
      <c r="K5" s="76">
        <v>2024</v>
      </c>
      <c r="L5" s="82">
        <v>2022</v>
      </c>
      <c r="M5" s="19">
        <v>2023</v>
      </c>
      <c r="N5" s="83">
        <v>2024</v>
      </c>
      <c r="O5" s="77">
        <v>2022</v>
      </c>
      <c r="P5" s="19">
        <v>2023</v>
      </c>
      <c r="Q5" s="19">
        <v>2024</v>
      </c>
      <c r="R5" s="229">
        <v>2022</v>
      </c>
      <c r="S5" s="230">
        <v>2023</v>
      </c>
      <c r="T5" s="230">
        <v>2024</v>
      </c>
    </row>
    <row r="6" spans="1:20" ht="15" customHeight="1">
      <c r="B6" s="300" t="s">
        <v>464</v>
      </c>
      <c r="C6" s="105" t="s">
        <v>3</v>
      </c>
      <c r="D6" s="20" t="s">
        <v>399</v>
      </c>
      <c r="E6" s="20" t="s">
        <v>4</v>
      </c>
      <c r="F6" s="194">
        <v>2019927</v>
      </c>
      <c r="G6" s="22">
        <v>2115033.25886301</v>
      </c>
      <c r="H6" s="85">
        <v>2084114.6946067247</v>
      </c>
      <c r="I6" s="78" t="s">
        <v>43</v>
      </c>
      <c r="J6" s="22">
        <v>83539.051713990106</v>
      </c>
      <c r="K6" s="91">
        <v>90824.032379547294</v>
      </c>
      <c r="L6" s="84" t="s">
        <v>54</v>
      </c>
      <c r="M6" s="22">
        <v>34333.415204784309</v>
      </c>
      <c r="N6" s="85">
        <v>35368.477818686268</v>
      </c>
      <c r="O6" s="78" t="s">
        <v>64</v>
      </c>
      <c r="P6" s="22">
        <v>153646.77958759206</v>
      </c>
      <c r="Q6" s="22">
        <v>132660.81739891935</v>
      </c>
      <c r="R6" s="104">
        <v>2312695.3757952722</v>
      </c>
      <c r="S6" s="22">
        <v>2386552.5053693769</v>
      </c>
      <c r="T6" s="22">
        <v>2342968.0222038771</v>
      </c>
    </row>
    <row r="7" spans="1:20">
      <c r="B7" s="300"/>
      <c r="C7" s="105" t="s">
        <v>5</v>
      </c>
      <c r="D7" s="20" t="s">
        <v>6</v>
      </c>
      <c r="E7" s="20" t="s">
        <v>7</v>
      </c>
      <c r="F7" s="195">
        <v>102929627</v>
      </c>
      <c r="G7" s="22">
        <v>105167399.24522722</v>
      </c>
      <c r="H7" s="85">
        <v>105358432.7805687</v>
      </c>
      <c r="I7" s="78" t="s">
        <v>44</v>
      </c>
      <c r="J7" s="22">
        <v>10564986.828803852</v>
      </c>
      <c r="K7" s="91">
        <v>12086419.303067084</v>
      </c>
      <c r="L7" s="84" t="s">
        <v>55</v>
      </c>
      <c r="M7" s="22">
        <v>1261880.1600070109</v>
      </c>
      <c r="N7" s="85">
        <v>1736130.2300000112</v>
      </c>
      <c r="O7" s="78" t="s">
        <v>65</v>
      </c>
      <c r="P7" s="22">
        <v>20657237.524457544</v>
      </c>
      <c r="Q7" s="22">
        <v>17674329.184913553</v>
      </c>
      <c r="R7" s="21" t="s">
        <v>78</v>
      </c>
      <c r="S7" s="45">
        <v>137651503.75849563</v>
      </c>
      <c r="T7" s="45">
        <v>136855311.49854937</v>
      </c>
    </row>
    <row r="8" spans="1:20">
      <c r="B8" s="300"/>
      <c r="C8" s="105" t="s">
        <v>8</v>
      </c>
      <c r="D8" s="20" t="s">
        <v>400</v>
      </c>
      <c r="E8" s="20" t="s">
        <v>7</v>
      </c>
      <c r="F8" s="86">
        <v>50.96</v>
      </c>
      <c r="G8" s="23">
        <v>49.723756732677877</v>
      </c>
      <c r="H8" s="87">
        <v>50.553087626710479</v>
      </c>
      <c r="I8" s="79">
        <v>136.15</v>
      </c>
      <c r="J8" s="23">
        <v>126.46764132509959</v>
      </c>
      <c r="K8" s="92">
        <v>133.0751232510662</v>
      </c>
      <c r="L8" s="96">
        <v>39.119999999999997</v>
      </c>
      <c r="M8" s="38">
        <v>36.753703425086876</v>
      </c>
      <c r="N8" s="97">
        <v>49.086936647376987</v>
      </c>
      <c r="O8" s="79">
        <v>121.68</v>
      </c>
      <c r="P8" s="38">
        <v>134.4462772334328</v>
      </c>
      <c r="Q8" s="38">
        <v>133.22946090227791</v>
      </c>
      <c r="R8" s="34">
        <v>59.33</v>
      </c>
      <c r="S8" s="48">
        <v>57.677969979206772</v>
      </c>
      <c r="T8" s="48">
        <v>58.411088073587329</v>
      </c>
    </row>
    <row r="9" spans="1:20">
      <c r="B9" s="300"/>
      <c r="C9" s="105" t="s">
        <v>9</v>
      </c>
      <c r="D9" s="20" t="s">
        <v>6</v>
      </c>
      <c r="E9" s="20" t="s">
        <v>7</v>
      </c>
      <c r="F9" s="84" t="s">
        <v>10</v>
      </c>
      <c r="G9" s="22">
        <v>14826810.938217038</v>
      </c>
      <c r="H9" s="85">
        <v>16111419.739999998</v>
      </c>
      <c r="I9" s="78" t="s">
        <v>45</v>
      </c>
      <c r="J9" s="22">
        <v>1649267.5599999998</v>
      </c>
      <c r="K9" s="91">
        <v>4313279.7479530005</v>
      </c>
      <c r="L9" s="84" t="s">
        <v>56</v>
      </c>
      <c r="M9" s="22">
        <v>1190159.200007</v>
      </c>
      <c r="N9" s="85">
        <v>1679108.9200000002</v>
      </c>
      <c r="O9" s="78" t="s">
        <v>53</v>
      </c>
      <c r="P9" s="21">
        <v>0</v>
      </c>
      <c r="Q9" s="22">
        <v>835439.9888765295</v>
      </c>
      <c r="R9" s="104">
        <v>16009643.957999999</v>
      </c>
      <c r="S9" s="22">
        <v>17666237.698224038</v>
      </c>
      <c r="T9" s="22">
        <v>22939248.396829531</v>
      </c>
    </row>
    <row r="10" spans="1:20" ht="4.8" customHeight="1">
      <c r="B10" s="300"/>
      <c r="C10" s="219"/>
      <c r="D10" s="220"/>
      <c r="E10" s="220"/>
      <c r="F10" s="221"/>
      <c r="G10" s="222"/>
      <c r="H10" s="223"/>
      <c r="I10" s="224"/>
      <c r="J10" s="222"/>
      <c r="K10" s="225"/>
      <c r="L10" s="221"/>
      <c r="M10" s="222"/>
      <c r="N10" s="223"/>
      <c r="O10" s="224"/>
      <c r="P10" s="226"/>
      <c r="Q10" s="222"/>
      <c r="R10" s="227"/>
      <c r="S10" s="222"/>
      <c r="T10" s="222"/>
    </row>
    <row r="11" spans="1:20">
      <c r="B11" s="300"/>
      <c r="C11" s="105" t="s">
        <v>374</v>
      </c>
      <c r="D11" s="20" t="s">
        <v>373</v>
      </c>
      <c r="E11" s="20" t="s">
        <v>11</v>
      </c>
      <c r="F11" s="84"/>
      <c r="G11" s="22">
        <v>63</v>
      </c>
      <c r="H11" s="85">
        <v>62</v>
      </c>
      <c r="I11" s="78"/>
      <c r="J11" s="22">
        <v>12</v>
      </c>
      <c r="K11" s="91">
        <v>23</v>
      </c>
      <c r="L11" s="84"/>
      <c r="M11" s="22">
        <v>5</v>
      </c>
      <c r="N11" s="85">
        <v>9</v>
      </c>
      <c r="O11" s="78"/>
      <c r="P11" s="22">
        <v>12</v>
      </c>
      <c r="Q11" s="22">
        <v>12</v>
      </c>
      <c r="R11" s="78"/>
      <c r="S11" s="22">
        <v>92</v>
      </c>
      <c r="T11" s="22">
        <v>106</v>
      </c>
    </row>
    <row r="12" spans="1:20">
      <c r="B12" s="300"/>
      <c r="C12" s="105" t="s">
        <v>5</v>
      </c>
      <c r="D12" s="20" t="s">
        <v>6</v>
      </c>
      <c r="E12" s="20" t="s">
        <v>11</v>
      </c>
      <c r="F12" s="84"/>
      <c r="G12" s="22">
        <v>334940336.34510601</v>
      </c>
      <c r="H12" s="85">
        <v>248651095.39969641</v>
      </c>
      <c r="I12" s="78"/>
      <c r="J12" s="22">
        <v>8379348.9403513987</v>
      </c>
      <c r="K12" s="91">
        <v>15767087.993261371</v>
      </c>
      <c r="L12" s="84"/>
      <c r="M12" s="22">
        <v>61966867.310006998</v>
      </c>
      <c r="N12" s="85">
        <v>126922327.54227273</v>
      </c>
      <c r="O12" s="78"/>
      <c r="P12" s="22">
        <v>22111832.736027155</v>
      </c>
      <c r="Q12" s="24">
        <v>19864109.035712533</v>
      </c>
      <c r="R12" s="78"/>
      <c r="S12" s="24">
        <v>427398385.33149159</v>
      </c>
      <c r="T12" s="24">
        <v>411204619.97094303</v>
      </c>
    </row>
    <row r="13" spans="1:20">
      <c r="B13" s="300"/>
      <c r="C13" s="105" t="s">
        <v>9</v>
      </c>
      <c r="D13" s="20" t="s">
        <v>6</v>
      </c>
      <c r="E13" s="20" t="s">
        <v>11</v>
      </c>
      <c r="F13" s="84"/>
      <c r="G13" s="22">
        <v>259643.97999999998</v>
      </c>
      <c r="H13" s="85">
        <v>2213078.0450000004</v>
      </c>
      <c r="I13" s="78"/>
      <c r="J13" s="22"/>
      <c r="K13" s="91">
        <v>112678.44599999998</v>
      </c>
      <c r="L13" s="84"/>
      <c r="M13" s="22">
        <v>61966867.310006998</v>
      </c>
      <c r="N13" s="85">
        <v>107564752.97999999</v>
      </c>
      <c r="O13" s="78"/>
      <c r="P13" s="21">
        <v>0</v>
      </c>
      <c r="Q13" s="24">
        <v>632449.14500000002</v>
      </c>
      <c r="R13" s="78"/>
      <c r="S13" s="24">
        <v>62226511.290006995</v>
      </c>
      <c r="T13" s="24">
        <v>110522958.61599998</v>
      </c>
    </row>
    <row r="14" spans="1:20" ht="6" customHeight="1">
      <c r="B14" s="205"/>
      <c r="C14" s="206"/>
      <c r="D14" s="206"/>
      <c r="E14" s="206"/>
      <c r="F14" s="206"/>
      <c r="G14" s="206"/>
      <c r="H14" s="206"/>
      <c r="I14" s="206"/>
      <c r="J14" s="206"/>
      <c r="K14" s="206"/>
      <c r="L14" s="206"/>
      <c r="M14" s="206"/>
      <c r="N14" s="206"/>
      <c r="O14" s="206"/>
      <c r="P14" s="206"/>
      <c r="Q14" s="206"/>
      <c r="R14" s="206"/>
      <c r="S14" s="206"/>
      <c r="T14" s="207"/>
    </row>
    <row r="15" spans="1:20" ht="20.100000000000001" customHeight="1">
      <c r="B15" s="300" t="s">
        <v>465</v>
      </c>
      <c r="C15" s="105" t="s">
        <v>12</v>
      </c>
      <c r="D15" s="20" t="s">
        <v>398</v>
      </c>
      <c r="E15" s="20" t="s">
        <v>7</v>
      </c>
      <c r="F15" s="84" t="s">
        <v>13</v>
      </c>
      <c r="G15" s="24">
        <v>1112890.9620004699</v>
      </c>
      <c r="H15" s="88">
        <v>1106915.9820000001</v>
      </c>
      <c r="I15" s="80">
        <v>48041</v>
      </c>
      <c r="J15" s="22">
        <v>53857.358153726826</v>
      </c>
      <c r="K15" s="91">
        <v>66173.234000000011</v>
      </c>
      <c r="L15" s="84" t="s">
        <v>57</v>
      </c>
      <c r="M15" s="22">
        <v>4014.7100070000001</v>
      </c>
      <c r="N15" s="85">
        <v>7907.9000000101005</v>
      </c>
      <c r="O15" s="78" t="s">
        <v>66</v>
      </c>
      <c r="P15" s="22">
        <v>120341.61726467425</v>
      </c>
      <c r="Q15" s="22">
        <v>118698.38521935206</v>
      </c>
      <c r="R15" s="78" t="s">
        <v>93</v>
      </c>
      <c r="S15" s="22">
        <v>1291104.6474258711</v>
      </c>
      <c r="T15" s="22">
        <v>1299695.5012193623</v>
      </c>
    </row>
    <row r="16" spans="1:20" ht="20.100000000000001" customHeight="1">
      <c r="B16" s="300"/>
      <c r="C16" s="37" t="s">
        <v>14</v>
      </c>
      <c r="D16" s="100" t="s">
        <v>401</v>
      </c>
      <c r="E16" s="20" t="s">
        <v>7</v>
      </c>
      <c r="F16" s="84">
        <v>0.53</v>
      </c>
      <c r="G16" s="25">
        <v>0.5261813058196223</v>
      </c>
      <c r="H16" s="89">
        <v>0.53112047281489783</v>
      </c>
      <c r="I16" s="81">
        <v>0.59</v>
      </c>
      <c r="J16" s="36">
        <v>0.64469678609851178</v>
      </c>
      <c r="K16" s="93">
        <v>0.72858727218217623</v>
      </c>
      <c r="L16" s="98">
        <v>0.09</v>
      </c>
      <c r="M16" s="39">
        <v>0.1169330223356445</v>
      </c>
      <c r="N16" s="99">
        <v>0.22358609947957983</v>
      </c>
      <c r="O16" s="95">
        <v>0.73</v>
      </c>
      <c r="P16" s="39">
        <v>0.783235532743913</v>
      </c>
      <c r="Q16" s="39">
        <v>0.89475089590635204</v>
      </c>
      <c r="R16" s="95">
        <v>0.54</v>
      </c>
      <c r="S16" s="39">
        <v>0.54099151161396353</v>
      </c>
      <c r="T16" s="39">
        <v>0.55472182671824244</v>
      </c>
    </row>
    <row r="17" spans="2:20" ht="6" customHeight="1">
      <c r="B17" s="205"/>
      <c r="C17" s="206"/>
      <c r="D17" s="206"/>
      <c r="E17" s="206"/>
      <c r="F17" s="206"/>
      <c r="G17" s="206"/>
      <c r="H17" s="206"/>
      <c r="I17" s="206"/>
      <c r="J17" s="206"/>
      <c r="K17" s="206"/>
      <c r="L17" s="206"/>
      <c r="M17" s="206"/>
      <c r="N17" s="206"/>
      <c r="O17" s="206"/>
      <c r="P17" s="206"/>
      <c r="Q17" s="206"/>
      <c r="R17" s="206"/>
      <c r="S17" s="206"/>
      <c r="T17" s="207"/>
    </row>
    <row r="18" spans="2:20">
      <c r="B18" s="300" t="s">
        <v>466</v>
      </c>
      <c r="C18" s="303" t="s">
        <v>15</v>
      </c>
      <c r="D18" s="302" t="s">
        <v>402</v>
      </c>
      <c r="E18" s="26" t="s">
        <v>16</v>
      </c>
      <c r="F18" s="84" t="s">
        <v>17</v>
      </c>
      <c r="G18" s="24">
        <v>13.498627134089714</v>
      </c>
      <c r="H18" s="88">
        <v>86.956162863971926</v>
      </c>
      <c r="I18" s="78" t="s">
        <v>46</v>
      </c>
      <c r="J18" s="22">
        <v>166.92927678591627</v>
      </c>
      <c r="K18" s="91">
        <v>476.57685407272794</v>
      </c>
      <c r="L18" s="84" t="s">
        <v>58</v>
      </c>
      <c r="M18" s="22">
        <v>16.453216527281622</v>
      </c>
      <c r="N18" s="85">
        <v>2740.1463880126125</v>
      </c>
      <c r="O18" s="78" t="s">
        <v>67</v>
      </c>
      <c r="P18" s="22">
        <v>309.64882452155905</v>
      </c>
      <c r="Q18" s="22">
        <v>250.25641404004429</v>
      </c>
      <c r="R18" s="28">
        <v>491</v>
      </c>
      <c r="S18" s="41">
        <v>506.52994496884662</v>
      </c>
      <c r="T18" s="41">
        <v>3553.9358189893601</v>
      </c>
    </row>
    <row r="19" spans="2:20">
      <c r="B19" s="300"/>
      <c r="C19" s="303"/>
      <c r="D19" s="302"/>
      <c r="E19" s="20" t="s">
        <v>18</v>
      </c>
      <c r="F19" s="118">
        <v>40815.619159490452</v>
      </c>
      <c r="G19" s="24">
        <v>43152.443816718893</v>
      </c>
      <c r="H19" s="88">
        <v>43880.15388342263</v>
      </c>
      <c r="I19" s="78" t="s">
        <v>47</v>
      </c>
      <c r="J19" s="22">
        <v>6939.0229883595857</v>
      </c>
      <c r="K19" s="91">
        <v>7365.3142927276795</v>
      </c>
      <c r="L19" s="84" t="s">
        <v>59</v>
      </c>
      <c r="M19" s="22">
        <v>258.20645009024952</v>
      </c>
      <c r="N19" s="85">
        <v>357.86785158600003</v>
      </c>
      <c r="O19" s="78" t="s">
        <v>68</v>
      </c>
      <c r="P19" s="22">
        <v>5514.8957481209254</v>
      </c>
      <c r="Q19" s="22">
        <v>4534.7961351824515</v>
      </c>
      <c r="R19" s="22">
        <v>54413.960339405457</v>
      </c>
      <c r="S19" s="41">
        <v>55864.569003289653</v>
      </c>
      <c r="T19" s="41">
        <v>56138.132162918802</v>
      </c>
    </row>
    <row r="20" spans="2:20">
      <c r="B20" s="300"/>
      <c r="C20" s="303"/>
      <c r="D20" s="302"/>
      <c r="E20" s="208" t="s">
        <v>518</v>
      </c>
      <c r="F20" s="209">
        <v>40827.798314036452</v>
      </c>
      <c r="G20" s="210">
        <v>43165.942443852924</v>
      </c>
      <c r="H20" s="211">
        <v>43967.110046286602</v>
      </c>
      <c r="I20" s="212" t="s">
        <v>48</v>
      </c>
      <c r="J20" s="213">
        <v>7105.9522651455018</v>
      </c>
      <c r="K20" s="214">
        <v>7841.8911468004071</v>
      </c>
      <c r="L20" s="215" t="s">
        <v>60</v>
      </c>
      <c r="M20" s="213">
        <v>274.65966661753112</v>
      </c>
      <c r="N20" s="216">
        <v>3098.0142395986127</v>
      </c>
      <c r="O20" s="212" t="s">
        <v>69</v>
      </c>
      <c r="P20" s="213">
        <v>5824.5445726424841</v>
      </c>
      <c r="Q20" s="213">
        <v>4785.0525492224961</v>
      </c>
      <c r="R20" s="217">
        <v>54904.614759683762</v>
      </c>
      <c r="S20" s="217">
        <v>56371.098948258441</v>
      </c>
      <c r="T20" s="217">
        <v>59692.06798190812</v>
      </c>
    </row>
    <row r="21" spans="2:20">
      <c r="B21" s="300"/>
      <c r="C21" s="304" t="s">
        <v>21</v>
      </c>
      <c r="D21" s="302" t="s">
        <v>402</v>
      </c>
      <c r="E21" s="20" t="s">
        <v>16</v>
      </c>
      <c r="F21" s="84" t="s">
        <v>17</v>
      </c>
      <c r="G21" s="24">
        <v>13.498627134033814</v>
      </c>
      <c r="H21" s="88">
        <v>86.956162863971926</v>
      </c>
      <c r="I21" s="78" t="s">
        <v>46</v>
      </c>
      <c r="J21" s="22">
        <v>166.92927678591627</v>
      </c>
      <c r="K21" s="91">
        <v>476.57685407272794</v>
      </c>
      <c r="L21" s="84" t="s">
        <v>58</v>
      </c>
      <c r="M21" s="22">
        <v>16.453216527281622</v>
      </c>
      <c r="N21" s="85">
        <v>2740.1463880126125</v>
      </c>
      <c r="O21" s="78" t="s">
        <v>67</v>
      </c>
      <c r="P21" s="22">
        <v>309.64882452155905</v>
      </c>
      <c r="Q21" s="22">
        <v>250.25641404004429</v>
      </c>
      <c r="R21" s="22">
        <v>491</v>
      </c>
      <c r="S21" s="41">
        <v>506.5299449687908</v>
      </c>
      <c r="T21" s="41">
        <v>3553.9358189893564</v>
      </c>
    </row>
    <row r="22" spans="2:20">
      <c r="B22" s="300"/>
      <c r="C22" s="305"/>
      <c r="D22" s="302"/>
      <c r="E22" s="20" t="s">
        <v>18</v>
      </c>
      <c r="F22" s="84" t="s">
        <v>19</v>
      </c>
      <c r="G22" s="24">
        <v>37631.814789679702</v>
      </c>
      <c r="H22" s="88">
        <v>37164.914135790612</v>
      </c>
      <c r="I22" s="78" t="s">
        <v>49</v>
      </c>
      <c r="J22" s="22">
        <v>5795.9542567595854</v>
      </c>
      <c r="K22" s="91">
        <v>4697.6701137786986</v>
      </c>
      <c r="L22" s="84">
        <v>0</v>
      </c>
      <c r="M22" s="21">
        <v>0</v>
      </c>
      <c r="N22" s="90">
        <v>0</v>
      </c>
      <c r="O22" s="78" t="s">
        <v>68</v>
      </c>
      <c r="P22" s="22">
        <v>5514.8957481209254</v>
      </c>
      <c r="Q22" s="22">
        <v>4303.6179355218856</v>
      </c>
      <c r="R22" s="22">
        <v>48671</v>
      </c>
      <c r="S22" s="41">
        <v>48942.664794560216</v>
      </c>
      <c r="T22" s="41">
        <v>46166.202185091191</v>
      </c>
    </row>
    <row r="23" spans="2:20">
      <c r="B23" s="300"/>
      <c r="C23" s="306"/>
      <c r="D23" s="302"/>
      <c r="E23" s="208" t="s">
        <v>518</v>
      </c>
      <c r="F23" s="215" t="s">
        <v>20</v>
      </c>
      <c r="G23" s="210">
        <v>37645.313416813733</v>
      </c>
      <c r="H23" s="211">
        <v>37251.870298654583</v>
      </c>
      <c r="I23" s="212" t="s">
        <v>50</v>
      </c>
      <c r="J23" s="213">
        <v>5962.8835335455015</v>
      </c>
      <c r="K23" s="214">
        <v>5174.2469678514262</v>
      </c>
      <c r="L23" s="215" t="s">
        <v>58</v>
      </c>
      <c r="M23" s="213">
        <v>16.453216527281622</v>
      </c>
      <c r="N23" s="216">
        <v>2740.1463880126125</v>
      </c>
      <c r="O23" s="212" t="s">
        <v>69</v>
      </c>
      <c r="P23" s="213">
        <v>5824.5445726424841</v>
      </c>
      <c r="Q23" s="213">
        <v>4553.8743495619301</v>
      </c>
      <c r="R23" s="217">
        <v>49161.487761022632</v>
      </c>
      <c r="S23" s="217">
        <v>49449.194739529004</v>
      </c>
      <c r="T23" s="217">
        <v>49720.138004080545</v>
      </c>
    </row>
    <row r="24" spans="2:20" ht="41.4">
      <c r="B24" s="300"/>
      <c r="C24" s="311" t="s">
        <v>22</v>
      </c>
      <c r="D24" s="301" t="s">
        <v>402</v>
      </c>
      <c r="E24" s="27" t="s">
        <v>23</v>
      </c>
      <c r="F24" s="84"/>
      <c r="G24" s="24"/>
      <c r="H24" s="88">
        <v>11327.704528174467</v>
      </c>
      <c r="I24" s="22"/>
      <c r="J24" s="22"/>
      <c r="K24" s="114">
        <v>2008.6018927617135</v>
      </c>
      <c r="L24" s="84"/>
      <c r="M24" s="22"/>
      <c r="N24" s="88">
        <v>107.14333082790066</v>
      </c>
      <c r="O24" s="78"/>
      <c r="P24" s="22"/>
      <c r="Q24" s="24">
        <v>1872.1090112949146</v>
      </c>
      <c r="R24" s="78"/>
      <c r="S24" s="21"/>
      <c r="T24" s="116">
        <v>15315.558763058996</v>
      </c>
    </row>
    <row r="25" spans="2:20" ht="27.6">
      <c r="B25" s="300"/>
      <c r="C25" s="311"/>
      <c r="D25" s="301"/>
      <c r="E25" s="27" t="s">
        <v>24</v>
      </c>
      <c r="F25" s="84"/>
      <c r="G25" s="24"/>
      <c r="H25" s="88">
        <v>3429.6467138145613</v>
      </c>
      <c r="I25" s="78"/>
      <c r="J25" s="22"/>
      <c r="K25" s="114">
        <v>94.883190909291898</v>
      </c>
      <c r="L25" s="84"/>
      <c r="M25" s="22"/>
      <c r="N25" s="88">
        <v>24.009724628925621</v>
      </c>
      <c r="O25" s="78"/>
      <c r="P25" s="22"/>
      <c r="Q25" s="24">
        <v>501.49108132554187</v>
      </c>
      <c r="R25" s="78"/>
      <c r="S25" s="21"/>
      <c r="T25" s="116">
        <v>4050.0307106783207</v>
      </c>
    </row>
    <row r="26" spans="2:20">
      <c r="B26" s="300"/>
      <c r="C26" s="311"/>
      <c r="D26" s="301"/>
      <c r="E26" s="27" t="s">
        <v>25</v>
      </c>
      <c r="F26" s="84"/>
      <c r="G26" s="24">
        <v>30.993000000000002</v>
      </c>
      <c r="H26" s="117">
        <v>66.959999999999994</v>
      </c>
      <c r="I26" s="78"/>
      <c r="J26" s="22"/>
      <c r="K26" s="114">
        <v>0</v>
      </c>
      <c r="L26" s="84"/>
      <c r="M26" s="22"/>
      <c r="N26" s="88">
        <v>0</v>
      </c>
      <c r="O26" s="78"/>
      <c r="P26" s="21"/>
      <c r="Q26" s="21">
        <v>0</v>
      </c>
      <c r="R26" s="78"/>
      <c r="S26" s="41">
        <v>30.993000000000002</v>
      </c>
      <c r="T26" s="116">
        <v>66.959999999999994</v>
      </c>
    </row>
    <row r="27" spans="2:20" ht="27.6">
      <c r="B27" s="300"/>
      <c r="C27" s="311"/>
      <c r="D27" s="301"/>
      <c r="E27" s="27" t="s">
        <v>26</v>
      </c>
      <c r="F27" s="84"/>
      <c r="G27" s="24">
        <v>139603.13218852904</v>
      </c>
      <c r="H27" s="88">
        <v>103637.77656259347</v>
      </c>
      <c r="I27" s="78"/>
      <c r="J27" s="22">
        <v>5674.2032238412357</v>
      </c>
      <c r="K27" s="114">
        <v>10566.990189415998</v>
      </c>
      <c r="L27" s="84"/>
      <c r="M27" s="22">
        <v>12879.808239560389</v>
      </c>
      <c r="N27" s="88">
        <v>27264.045212482491</v>
      </c>
      <c r="O27" s="78"/>
      <c r="P27" s="22">
        <v>5759.6448915775936</v>
      </c>
      <c r="Q27" s="24">
        <v>4398.4038560033359</v>
      </c>
      <c r="R27" s="78"/>
      <c r="S27" s="116">
        <v>163916.78854350801</v>
      </c>
      <c r="T27" s="116">
        <v>145867.2158204953</v>
      </c>
    </row>
    <row r="28" spans="2:20">
      <c r="B28" s="300"/>
      <c r="C28" s="311"/>
      <c r="D28" s="301"/>
      <c r="E28" s="208" t="s">
        <v>519</v>
      </c>
      <c r="F28" s="215"/>
      <c r="G28" s="210">
        <v>139634.12518852903</v>
      </c>
      <c r="H28" s="211">
        <v>118462.08780458249</v>
      </c>
      <c r="I28" s="212"/>
      <c r="J28" s="213">
        <v>5674.2032238412357</v>
      </c>
      <c r="K28" s="218">
        <v>12670.475273087002</v>
      </c>
      <c r="L28" s="215"/>
      <c r="M28" s="213">
        <v>12879.808239560389</v>
      </c>
      <c r="N28" s="211">
        <v>27395.198267939319</v>
      </c>
      <c r="O28" s="212"/>
      <c r="P28" s="213">
        <v>5759.6448915775936</v>
      </c>
      <c r="Q28" s="210">
        <v>6772.0039486237929</v>
      </c>
      <c r="R28" s="212"/>
      <c r="S28" s="210">
        <v>163947.78154350826</v>
      </c>
      <c r="T28" s="210">
        <v>165299.76529423261</v>
      </c>
    </row>
    <row r="29" spans="2:20" ht="28.5" customHeight="1">
      <c r="B29" s="300"/>
      <c r="C29" s="309" t="s">
        <v>460</v>
      </c>
      <c r="D29" s="307" t="s">
        <v>403</v>
      </c>
      <c r="E29" s="20" t="s">
        <v>462</v>
      </c>
      <c r="F29" s="96">
        <v>20.212506976953108</v>
      </c>
      <c r="G29" s="101">
        <v>20.40910811353287</v>
      </c>
      <c r="H29" s="102">
        <v>21.096300582719731</v>
      </c>
      <c r="I29" s="79">
        <v>94.4</v>
      </c>
      <c r="J29" s="38">
        <v>85.061442754628288</v>
      </c>
      <c r="K29" s="115">
        <v>86.341587588070198</v>
      </c>
      <c r="L29" s="96">
        <v>7.6</v>
      </c>
      <c r="M29" s="38">
        <v>7.9997770387624509</v>
      </c>
      <c r="N29" s="97">
        <v>87.592523927106512</v>
      </c>
      <c r="O29" s="79">
        <v>33.9</v>
      </c>
      <c r="P29" s="38">
        <v>37.908666802365268</v>
      </c>
      <c r="Q29" s="38">
        <v>36.069825612739479</v>
      </c>
      <c r="R29" s="34">
        <v>23.740530350134666</v>
      </c>
      <c r="S29" s="42">
        <v>23.62030536576594</v>
      </c>
      <c r="T29" s="42">
        <v>25.477115955581709</v>
      </c>
    </row>
    <row r="30" spans="2:20" ht="28.5" customHeight="1">
      <c r="B30" s="300"/>
      <c r="C30" s="310"/>
      <c r="D30" s="308"/>
      <c r="E30" s="29" t="s">
        <v>463</v>
      </c>
      <c r="F30" s="96">
        <v>17.626413913697675</v>
      </c>
      <c r="G30" s="38">
        <v>17.798922668975393</v>
      </c>
      <c r="H30" s="97">
        <v>17.874193965934328</v>
      </c>
      <c r="I30" s="79">
        <v>90.8</v>
      </c>
      <c r="J30" s="38">
        <v>71.378396225521314</v>
      </c>
      <c r="K30" s="103">
        <v>56.970020294062799</v>
      </c>
      <c r="L30" s="96">
        <v>0.3</v>
      </c>
      <c r="M30" s="38">
        <v>0.47921875610524445</v>
      </c>
      <c r="N30" s="97">
        <v>77.47425269641964</v>
      </c>
      <c r="O30" s="79">
        <v>33.9</v>
      </c>
      <c r="P30" s="38">
        <v>37.908666802365268</v>
      </c>
      <c r="Q30" s="38">
        <v>34.327199536756559</v>
      </c>
      <c r="R30" s="43">
        <v>21.257225778867376</v>
      </c>
      <c r="S30" s="44">
        <v>20.719927438544055</v>
      </c>
      <c r="T30" s="44">
        <v>21.221005806691316</v>
      </c>
    </row>
    <row r="31" spans="2:20" ht="6" customHeight="1">
      <c r="B31" s="205"/>
      <c r="C31" s="206"/>
      <c r="D31" s="206"/>
      <c r="E31" s="206"/>
      <c r="F31" s="206"/>
      <c r="G31" s="206"/>
      <c r="H31" s="206"/>
      <c r="I31" s="206"/>
      <c r="J31" s="206"/>
      <c r="K31" s="206"/>
      <c r="L31" s="206"/>
      <c r="M31" s="206"/>
      <c r="N31" s="206"/>
      <c r="O31" s="206"/>
      <c r="P31" s="206"/>
      <c r="Q31" s="206"/>
      <c r="R31" s="206"/>
      <c r="S31" s="206"/>
      <c r="T31" s="207"/>
    </row>
    <row r="32" spans="2:20">
      <c r="B32" s="300" t="s">
        <v>467</v>
      </c>
      <c r="C32" s="106" t="s">
        <v>28</v>
      </c>
      <c r="D32" s="30" t="s">
        <v>29</v>
      </c>
      <c r="E32" s="29" t="s">
        <v>30</v>
      </c>
      <c r="F32" s="84" t="s">
        <v>31</v>
      </c>
      <c r="G32" s="22">
        <v>8245.0083341403988</v>
      </c>
      <c r="H32" s="85">
        <v>9224.9809636363734</v>
      </c>
      <c r="I32" s="78" t="s">
        <v>51</v>
      </c>
      <c r="J32" s="22">
        <v>212.348000000561</v>
      </c>
      <c r="K32" s="91">
        <v>230.98100000033003</v>
      </c>
      <c r="L32" s="84" t="s">
        <v>61</v>
      </c>
      <c r="M32" s="22">
        <v>61.080950100000003</v>
      </c>
      <c r="N32" s="85">
        <v>87.815590909090915</v>
      </c>
      <c r="O32" s="78" t="s">
        <v>70</v>
      </c>
      <c r="P32" s="22">
        <v>1405.7597937493333</v>
      </c>
      <c r="Q32" s="22">
        <v>1334.677338146143</v>
      </c>
      <c r="R32" s="51">
        <v>9544.27153057143</v>
      </c>
      <c r="S32" s="51">
        <v>9924.1970779902931</v>
      </c>
      <c r="T32" s="51">
        <v>10878.454892691938</v>
      </c>
    </row>
    <row r="33" spans="2:20">
      <c r="B33" s="300"/>
      <c r="C33" s="106" t="s">
        <v>32</v>
      </c>
      <c r="D33" s="30" t="s">
        <v>29</v>
      </c>
      <c r="E33" s="29" t="s">
        <v>30</v>
      </c>
      <c r="F33" s="84" t="s">
        <v>33</v>
      </c>
      <c r="G33" s="22">
        <v>304.67233407020007</v>
      </c>
      <c r="H33" s="85">
        <v>633.02790000001005</v>
      </c>
      <c r="I33" s="78" t="s">
        <v>52</v>
      </c>
      <c r="J33" s="22">
        <v>44.878000000560995</v>
      </c>
      <c r="K33" s="91">
        <v>60.403000000329996</v>
      </c>
      <c r="L33" s="84" t="s">
        <v>62</v>
      </c>
      <c r="M33" s="22">
        <v>20.3275501</v>
      </c>
      <c r="N33" s="85">
        <v>33.692340909090909</v>
      </c>
      <c r="O33" s="78" t="s">
        <v>71</v>
      </c>
      <c r="P33" s="22">
        <v>367.12864560000003</v>
      </c>
      <c r="Q33" s="22">
        <v>454.02585034013606</v>
      </c>
      <c r="R33" s="78">
        <v>713</v>
      </c>
      <c r="S33" s="22">
        <v>737.00652977076106</v>
      </c>
      <c r="T33" s="22">
        <v>1181.1490912495669</v>
      </c>
    </row>
    <row r="34" spans="2:20">
      <c r="B34" s="300"/>
      <c r="C34" s="106" t="s">
        <v>34</v>
      </c>
      <c r="D34" s="30" t="s">
        <v>35</v>
      </c>
      <c r="E34" s="29" t="s">
        <v>30</v>
      </c>
      <c r="F34" s="84" t="s">
        <v>36</v>
      </c>
      <c r="G34" s="22">
        <v>7940.3360000702005</v>
      </c>
      <c r="H34" s="85">
        <v>8591.9530636363634</v>
      </c>
      <c r="I34" s="78">
        <v>0</v>
      </c>
      <c r="J34" s="21">
        <v>0</v>
      </c>
      <c r="K34" s="94">
        <v>0</v>
      </c>
      <c r="L34" s="84">
        <v>0</v>
      </c>
      <c r="M34" s="21">
        <v>0</v>
      </c>
      <c r="N34" s="85">
        <v>54.090249999999997</v>
      </c>
      <c r="O34" s="78">
        <v>0</v>
      </c>
      <c r="P34" s="21">
        <v>0</v>
      </c>
      <c r="Q34" s="21">
        <v>0</v>
      </c>
      <c r="R34" s="104">
        <v>7694</v>
      </c>
      <c r="S34" s="22">
        <v>7940.3360000702005</v>
      </c>
      <c r="T34" s="22">
        <v>8646.0433136363627</v>
      </c>
    </row>
    <row r="35" spans="2:20" ht="6" customHeight="1">
      <c r="B35" s="205"/>
      <c r="C35" s="206"/>
      <c r="D35" s="206"/>
      <c r="E35" s="206"/>
      <c r="F35" s="206"/>
      <c r="G35" s="206"/>
      <c r="H35" s="206"/>
      <c r="I35" s="206"/>
      <c r="J35" s="206"/>
      <c r="K35" s="206"/>
      <c r="L35" s="206"/>
      <c r="M35" s="206"/>
      <c r="N35" s="206"/>
      <c r="O35" s="206"/>
      <c r="P35" s="206"/>
      <c r="Q35" s="206"/>
      <c r="R35" s="206"/>
      <c r="S35" s="206"/>
      <c r="T35" s="207"/>
    </row>
    <row r="36" spans="2:20" ht="15" customHeight="1">
      <c r="B36" s="300" t="s">
        <v>468</v>
      </c>
      <c r="C36" s="107" t="s">
        <v>37</v>
      </c>
      <c r="D36" s="32" t="s">
        <v>35</v>
      </c>
      <c r="E36" s="33" t="s">
        <v>30</v>
      </c>
      <c r="F36" s="84"/>
      <c r="G36" s="22"/>
      <c r="H36" s="85">
        <v>20.500000011000001</v>
      </c>
      <c r="I36" s="78"/>
      <c r="J36" s="22"/>
      <c r="K36" s="94">
        <v>0</v>
      </c>
      <c r="L36" s="84"/>
      <c r="M36" s="22"/>
      <c r="N36" s="90">
        <v>0</v>
      </c>
      <c r="O36" s="78"/>
      <c r="P36" s="22"/>
      <c r="Q36" s="21">
        <v>0</v>
      </c>
      <c r="R36" s="78"/>
      <c r="S36" s="22"/>
      <c r="T36" s="54">
        <v>20.500000011000001</v>
      </c>
    </row>
    <row r="37" spans="2:20" ht="15" customHeight="1">
      <c r="B37" s="300"/>
      <c r="C37" s="107" t="s">
        <v>38</v>
      </c>
      <c r="D37" s="32" t="s">
        <v>35</v>
      </c>
      <c r="E37" s="33" t="s">
        <v>30</v>
      </c>
      <c r="F37" s="84"/>
      <c r="G37" s="22"/>
      <c r="H37" s="90">
        <v>0</v>
      </c>
      <c r="I37" s="78"/>
      <c r="J37" s="22"/>
      <c r="K37" s="91">
        <v>102.00000011000009</v>
      </c>
      <c r="L37" s="84"/>
      <c r="M37" s="22"/>
      <c r="N37" s="85">
        <v>1063.0000003299999</v>
      </c>
      <c r="O37" s="78"/>
      <c r="P37" s="22"/>
      <c r="Q37" s="21">
        <v>0</v>
      </c>
      <c r="R37" s="78"/>
      <c r="S37" s="22"/>
      <c r="T37" s="54">
        <v>1165.0000004399999</v>
      </c>
    </row>
    <row r="38" spans="2:20" ht="15" customHeight="1">
      <c r="B38" s="300"/>
      <c r="C38" s="107" t="s">
        <v>39</v>
      </c>
      <c r="D38" s="32" t="s">
        <v>35</v>
      </c>
      <c r="E38" s="33" t="s">
        <v>30</v>
      </c>
      <c r="F38" s="84"/>
      <c r="G38" s="22"/>
      <c r="H38" s="90">
        <v>0</v>
      </c>
      <c r="I38" s="78"/>
      <c r="J38" s="22"/>
      <c r="K38" s="94">
        <v>0</v>
      </c>
      <c r="L38" s="84"/>
      <c r="M38" s="22"/>
      <c r="N38" s="85">
        <v>309.30000010999998</v>
      </c>
      <c r="O38" s="78"/>
      <c r="P38" s="22"/>
      <c r="Q38" s="21">
        <v>0</v>
      </c>
      <c r="R38" s="78"/>
      <c r="S38" s="22"/>
      <c r="T38" s="54">
        <v>309.30000010999998</v>
      </c>
    </row>
    <row r="39" spans="2:20" ht="15" customHeight="1">
      <c r="B39" s="300"/>
      <c r="C39" s="107" t="s">
        <v>40</v>
      </c>
      <c r="D39" s="32" t="s">
        <v>35</v>
      </c>
      <c r="E39" s="33" t="s">
        <v>30</v>
      </c>
      <c r="F39" s="84"/>
      <c r="G39" s="22"/>
      <c r="H39" s="85">
        <v>34.600000121000001</v>
      </c>
      <c r="I39" s="78"/>
      <c r="J39" s="22"/>
      <c r="K39" s="94">
        <v>0</v>
      </c>
      <c r="L39" s="84"/>
      <c r="M39" s="22"/>
      <c r="N39" s="85">
        <v>2.4000001100000001</v>
      </c>
      <c r="O39" s="78"/>
      <c r="P39" s="22"/>
      <c r="Q39" s="21">
        <v>0</v>
      </c>
      <c r="R39" s="78"/>
      <c r="S39" s="22"/>
      <c r="T39" s="54">
        <v>37.000000231000001</v>
      </c>
    </row>
    <row r="40" spans="2:20" ht="15" customHeight="1">
      <c r="B40" s="300"/>
      <c r="C40" s="107" t="s">
        <v>41</v>
      </c>
      <c r="D40" s="32" t="s">
        <v>35</v>
      </c>
      <c r="E40" s="33" t="s">
        <v>30</v>
      </c>
      <c r="F40" s="84"/>
      <c r="G40" s="22"/>
      <c r="H40" s="90">
        <v>0</v>
      </c>
      <c r="I40" s="78"/>
      <c r="J40" s="22"/>
      <c r="K40" s="94">
        <v>0</v>
      </c>
      <c r="L40" s="84"/>
      <c r="M40" s="22"/>
      <c r="N40" s="85">
        <v>6.55000011</v>
      </c>
      <c r="O40" s="78"/>
      <c r="P40" s="22"/>
      <c r="Q40" s="21">
        <v>0</v>
      </c>
      <c r="R40" s="78"/>
      <c r="S40" s="22"/>
      <c r="T40" s="54">
        <v>6.55000011</v>
      </c>
    </row>
    <row r="42" spans="2:20">
      <c r="E42" s="184"/>
      <c r="F42" s="192"/>
      <c r="G42" s="192"/>
    </row>
    <row r="43" spans="2:20" ht="14.4">
      <c r="C43" s="193" t="s">
        <v>470</v>
      </c>
      <c r="E43" s="184"/>
      <c r="G43" s="192"/>
      <c r="H43" s="192"/>
    </row>
    <row r="44" spans="2:20">
      <c r="C44" s="285" t="s">
        <v>72</v>
      </c>
      <c r="D44" s="286"/>
      <c r="E44" s="19" t="s">
        <v>73</v>
      </c>
      <c r="F44" s="19" t="s">
        <v>74</v>
      </c>
      <c r="G44" s="19" t="s">
        <v>75</v>
      </c>
      <c r="H44" s="19">
        <v>2024</v>
      </c>
    </row>
    <row r="45" spans="2:20">
      <c r="C45" s="57" t="s">
        <v>76</v>
      </c>
      <c r="D45" s="58"/>
      <c r="E45" s="58"/>
      <c r="F45" s="58"/>
      <c r="G45" s="58"/>
      <c r="H45" s="59"/>
    </row>
    <row r="46" spans="2:20">
      <c r="C46" s="293" t="s">
        <v>77</v>
      </c>
      <c r="D46" s="294"/>
      <c r="E46" s="40" t="s">
        <v>6</v>
      </c>
      <c r="F46" s="35">
        <v>137219126</v>
      </c>
      <c r="G46" s="45">
        <v>137651503.75849563</v>
      </c>
      <c r="H46" s="45">
        <v>136855311.49854937</v>
      </c>
    </row>
    <row r="47" spans="2:20">
      <c r="C47" s="293" t="s">
        <v>79</v>
      </c>
      <c r="D47" s="294"/>
      <c r="E47" s="40" t="s">
        <v>6</v>
      </c>
      <c r="F47" s="35">
        <v>2086427</v>
      </c>
      <c r="G47" s="45">
        <v>2733313.8510215995</v>
      </c>
      <c r="H47" s="45">
        <v>2674322.1615287401</v>
      </c>
    </row>
    <row r="48" spans="2:20">
      <c r="C48" s="293" t="s">
        <v>80</v>
      </c>
      <c r="D48" s="294"/>
      <c r="E48" s="40" t="s">
        <v>81</v>
      </c>
      <c r="F48" s="21" t="s">
        <v>82</v>
      </c>
      <c r="G48" s="46">
        <v>1.9199939113323364E-2</v>
      </c>
      <c r="H48" s="46">
        <v>1.8772194410268946E-2</v>
      </c>
    </row>
    <row r="49" spans="3:8">
      <c r="C49" s="293" t="s">
        <v>83</v>
      </c>
      <c r="D49" s="294"/>
      <c r="E49" s="40" t="s">
        <v>81</v>
      </c>
      <c r="F49" s="21" t="s">
        <v>84</v>
      </c>
      <c r="G49" s="46">
        <v>6.5682798612725539E-4</v>
      </c>
      <c r="H49" s="46">
        <v>7.6904320955910853E-4</v>
      </c>
    </row>
    <row r="50" spans="3:8">
      <c r="C50" s="293" t="s">
        <v>85</v>
      </c>
      <c r="D50" s="294"/>
      <c r="E50" s="40" t="s">
        <v>6</v>
      </c>
      <c r="F50" s="21" t="s">
        <v>86</v>
      </c>
      <c r="G50" s="47">
        <v>134918189.90747404</v>
      </c>
      <c r="H50" s="47">
        <v>134180989.33702062</v>
      </c>
    </row>
    <row r="51" spans="3:8">
      <c r="C51" s="293" t="s">
        <v>87</v>
      </c>
      <c r="D51" s="294"/>
      <c r="E51" s="40" t="s">
        <v>81</v>
      </c>
      <c r="F51" s="21" t="s">
        <v>88</v>
      </c>
      <c r="G51" s="46">
        <v>0.94248403614491538</v>
      </c>
      <c r="H51" s="46">
        <v>0.9498689365580808</v>
      </c>
    </row>
    <row r="52" spans="3:8">
      <c r="C52" s="293" t="s">
        <v>89</v>
      </c>
      <c r="D52" s="294"/>
      <c r="E52" s="40" t="s">
        <v>81</v>
      </c>
      <c r="F52" s="21" t="s">
        <v>90</v>
      </c>
      <c r="G52" s="46">
        <v>3.7659196755633999E-2</v>
      </c>
      <c r="H52" s="46">
        <v>3.0589825822091344E-2</v>
      </c>
    </row>
    <row r="53" spans="3:8">
      <c r="C53" s="293" t="s">
        <v>9</v>
      </c>
      <c r="D53" s="294"/>
      <c r="E53" s="40" t="s">
        <v>81</v>
      </c>
      <c r="F53" s="21" t="s">
        <v>91</v>
      </c>
      <c r="G53" s="46">
        <v>0.1283403175109426</v>
      </c>
      <c r="H53" s="46">
        <v>0.16761679284236389</v>
      </c>
    </row>
    <row r="54" spans="3:8">
      <c r="C54" s="293" t="s">
        <v>92</v>
      </c>
      <c r="D54" s="294"/>
      <c r="E54" s="40" t="s">
        <v>400</v>
      </c>
      <c r="F54" s="34">
        <v>59.33</v>
      </c>
      <c r="G54" s="48">
        <v>57.677969979206772</v>
      </c>
      <c r="H54" s="48">
        <v>58.411088073587329</v>
      </c>
    </row>
    <row r="55" spans="3:8">
      <c r="E55" s="184"/>
      <c r="G55" s="192"/>
      <c r="H55" s="192"/>
    </row>
    <row r="56" spans="3:8">
      <c r="E56" s="184"/>
      <c r="G56" s="192"/>
      <c r="H56" s="192"/>
    </row>
    <row r="57" spans="3:8" ht="14.4">
      <c r="C57" s="191" t="s">
        <v>471</v>
      </c>
      <c r="E57" s="184"/>
      <c r="G57" s="192"/>
      <c r="H57" s="192"/>
    </row>
    <row r="58" spans="3:8">
      <c r="C58" s="285" t="s">
        <v>72</v>
      </c>
      <c r="D58" s="286"/>
      <c r="E58" s="19" t="s">
        <v>73</v>
      </c>
      <c r="F58" s="19" t="s">
        <v>74</v>
      </c>
      <c r="G58" s="19" t="s">
        <v>75</v>
      </c>
      <c r="H58" s="19">
        <v>2024</v>
      </c>
    </row>
    <row r="59" spans="3:8">
      <c r="C59" s="57" t="s">
        <v>474</v>
      </c>
      <c r="D59" s="58"/>
      <c r="E59" s="58"/>
      <c r="F59" s="58"/>
      <c r="G59" s="58"/>
      <c r="H59" s="59"/>
    </row>
    <row r="60" spans="3:8" ht="16.2">
      <c r="C60" s="293" t="s">
        <v>476</v>
      </c>
      <c r="D60" s="294"/>
      <c r="E60" s="40" t="s">
        <v>398</v>
      </c>
      <c r="F60" s="21" t="s">
        <v>93</v>
      </c>
      <c r="G60" s="47">
        <v>1291104.6474258711</v>
      </c>
      <c r="H60" s="47">
        <v>1299695.5012193623</v>
      </c>
    </row>
    <row r="61" spans="3:8">
      <c r="C61" s="293" t="s">
        <v>94</v>
      </c>
      <c r="D61" s="294"/>
      <c r="E61" s="40" t="s">
        <v>95</v>
      </c>
      <c r="F61" s="49">
        <v>0.999</v>
      </c>
      <c r="G61" s="46">
        <v>0.86826246707491195</v>
      </c>
      <c r="H61" s="46">
        <v>0.86191769623605841</v>
      </c>
    </row>
    <row r="62" spans="3:8">
      <c r="C62" s="293" t="s">
        <v>96</v>
      </c>
      <c r="D62" s="294"/>
      <c r="E62" s="40" t="s">
        <v>95</v>
      </c>
      <c r="F62" s="49">
        <v>0</v>
      </c>
      <c r="G62" s="46">
        <v>0.13173753292508814</v>
      </c>
      <c r="H62" s="46">
        <v>0.13808230376394134</v>
      </c>
    </row>
    <row r="63" spans="3:8">
      <c r="C63" s="293" t="s">
        <v>97</v>
      </c>
      <c r="D63" s="294"/>
      <c r="E63" s="40" t="s">
        <v>98</v>
      </c>
      <c r="F63" s="49">
        <v>1E-3</v>
      </c>
      <c r="G63" s="46">
        <v>0</v>
      </c>
      <c r="H63" s="46">
        <v>0</v>
      </c>
    </row>
    <row r="64" spans="3:8">
      <c r="C64" s="293" t="s">
        <v>99</v>
      </c>
      <c r="D64" s="294"/>
      <c r="E64" s="40" t="s">
        <v>98</v>
      </c>
      <c r="F64" s="49">
        <v>0</v>
      </c>
      <c r="G64" s="46">
        <v>0</v>
      </c>
      <c r="H64" s="46">
        <v>0</v>
      </c>
    </row>
    <row r="65" spans="3:8" ht="16.2">
      <c r="C65" s="293" t="s">
        <v>475</v>
      </c>
      <c r="D65" s="294"/>
      <c r="E65" s="40" t="s">
        <v>401</v>
      </c>
      <c r="F65" s="21">
        <v>0.54</v>
      </c>
      <c r="G65" s="50">
        <v>0.54099151161396353</v>
      </c>
      <c r="H65" s="50">
        <v>0.55472182671824244</v>
      </c>
    </row>
    <row r="66" spans="3:8">
      <c r="E66" s="184"/>
      <c r="G66" s="192"/>
      <c r="H66" s="192"/>
    </row>
    <row r="67" spans="3:8">
      <c r="E67" s="184"/>
      <c r="G67" s="192"/>
      <c r="H67" s="192"/>
    </row>
    <row r="68" spans="3:8" ht="14.4">
      <c r="C68" s="191" t="s">
        <v>472</v>
      </c>
      <c r="E68" s="184"/>
      <c r="G68" s="192"/>
      <c r="H68" s="192"/>
    </row>
    <row r="69" spans="3:8">
      <c r="C69" s="285" t="s">
        <v>72</v>
      </c>
      <c r="D69" s="286"/>
      <c r="E69" s="19" t="s">
        <v>73</v>
      </c>
      <c r="F69" s="19" t="s">
        <v>74</v>
      </c>
      <c r="G69" s="19" t="s">
        <v>75</v>
      </c>
      <c r="H69" s="19">
        <v>2024</v>
      </c>
    </row>
    <row r="70" spans="3:8">
      <c r="C70" s="57" t="s">
        <v>100</v>
      </c>
      <c r="D70" s="58"/>
      <c r="E70" s="58"/>
      <c r="F70" s="58"/>
      <c r="G70" s="58"/>
      <c r="H70" s="59"/>
    </row>
    <row r="71" spans="3:8">
      <c r="C71" s="293" t="s">
        <v>101</v>
      </c>
      <c r="D71" s="294" t="s">
        <v>35</v>
      </c>
      <c r="E71" s="40" t="s">
        <v>35</v>
      </c>
      <c r="F71" s="51">
        <v>9544.27153057143</v>
      </c>
      <c r="G71" s="51">
        <v>9924.1970779902931</v>
      </c>
      <c r="H71" s="51">
        <v>10878.454892691938</v>
      </c>
    </row>
    <row r="72" spans="3:8">
      <c r="C72" s="293" t="s">
        <v>102</v>
      </c>
      <c r="D72" s="294" t="s">
        <v>35</v>
      </c>
      <c r="E72" s="40" t="s">
        <v>35</v>
      </c>
      <c r="F72" s="35">
        <v>1137</v>
      </c>
      <c r="G72" s="51">
        <v>1246.8545481493334</v>
      </c>
      <c r="H72" s="51">
        <v>1051.2294878063367</v>
      </c>
    </row>
    <row r="73" spans="3:8">
      <c r="C73" s="293" t="s">
        <v>103</v>
      </c>
      <c r="D73" s="294" t="s">
        <v>35</v>
      </c>
      <c r="E73" s="40" t="s">
        <v>35</v>
      </c>
      <c r="F73" s="52" t="s">
        <v>104</v>
      </c>
      <c r="G73" s="47">
        <v>737.00652977076106</v>
      </c>
      <c r="H73" s="47">
        <v>1181.1490912495669</v>
      </c>
    </row>
    <row r="74" spans="3:8">
      <c r="C74" s="293" t="s">
        <v>105</v>
      </c>
      <c r="D74" s="294" t="s">
        <v>35</v>
      </c>
      <c r="E74" s="40" t="s">
        <v>35</v>
      </c>
      <c r="F74" s="52" t="s">
        <v>36</v>
      </c>
      <c r="G74" s="47">
        <v>7940.3360000702005</v>
      </c>
      <c r="H74" s="47">
        <v>8646.0433136363627</v>
      </c>
    </row>
    <row r="75" spans="3:8">
      <c r="C75" s="293" t="s">
        <v>106</v>
      </c>
      <c r="D75" s="294" t="s">
        <v>98</v>
      </c>
      <c r="E75" s="40" t="s">
        <v>98</v>
      </c>
      <c r="F75" s="46">
        <v>0.88089627626205214</v>
      </c>
      <c r="G75" s="46">
        <v>0.87436217375060166</v>
      </c>
      <c r="H75" s="46">
        <v>0.90336288579803381</v>
      </c>
    </row>
    <row r="76" spans="3:8">
      <c r="C76" s="293" t="s">
        <v>107</v>
      </c>
      <c r="D76" s="294" t="s">
        <v>469</v>
      </c>
      <c r="E76" s="40" t="s">
        <v>469</v>
      </c>
      <c r="F76" s="53">
        <v>4.12690388473208</v>
      </c>
      <c r="G76" s="53">
        <v>4.1583820408988998</v>
      </c>
      <c r="H76" s="53">
        <v>4.6430232037308325</v>
      </c>
    </row>
    <row r="77" spans="3:8">
      <c r="C77" s="186"/>
      <c r="D77" s="186"/>
      <c r="E77" s="186"/>
      <c r="F77" s="187"/>
      <c r="G77" s="188"/>
      <c r="H77" s="188"/>
    </row>
    <row r="78" spans="3:8">
      <c r="C78" s="189"/>
      <c r="E78" s="184"/>
      <c r="G78" s="190"/>
      <c r="H78" s="190"/>
    </row>
    <row r="79" spans="3:8" ht="14.4">
      <c r="C79" s="191" t="s">
        <v>473</v>
      </c>
      <c r="E79" s="184"/>
      <c r="G79" s="192"/>
      <c r="H79" s="192"/>
    </row>
    <row r="80" spans="3:8">
      <c r="C80" s="285" t="s">
        <v>72</v>
      </c>
      <c r="D80" s="286"/>
      <c r="E80" s="19" t="s">
        <v>73</v>
      </c>
      <c r="F80" s="19" t="s">
        <v>74</v>
      </c>
      <c r="G80" s="19" t="s">
        <v>75</v>
      </c>
      <c r="H80" s="19">
        <v>2024</v>
      </c>
    </row>
    <row r="81" spans="3:8">
      <c r="C81" s="57" t="s">
        <v>108</v>
      </c>
      <c r="D81" s="58"/>
      <c r="E81" s="58"/>
      <c r="F81" s="58"/>
      <c r="G81" s="58"/>
      <c r="H81" s="59"/>
    </row>
    <row r="82" spans="3:8" ht="14.4" customHeight="1">
      <c r="C82" s="293" t="s">
        <v>77</v>
      </c>
      <c r="D82" s="294" t="s">
        <v>6</v>
      </c>
      <c r="E82" s="40" t="s">
        <v>6</v>
      </c>
      <c r="F82" s="31"/>
      <c r="G82" s="55">
        <v>427398385.33149159</v>
      </c>
      <c r="H82" s="119">
        <v>411204619.97094303</v>
      </c>
    </row>
    <row r="83" spans="3:8" ht="14.4" customHeight="1">
      <c r="C83" s="293" t="s">
        <v>79</v>
      </c>
      <c r="D83" s="294" t="s">
        <v>6</v>
      </c>
      <c r="E83" s="40" t="s">
        <v>6</v>
      </c>
      <c r="F83" s="31"/>
      <c r="G83" s="55">
        <v>5490721.936713337</v>
      </c>
      <c r="H83" s="119">
        <v>10079673.29463191</v>
      </c>
    </row>
    <row r="84" spans="3:8" ht="14.4" customHeight="1">
      <c r="C84" s="293" t="s">
        <v>80</v>
      </c>
      <c r="D84" s="294" t="s">
        <v>81</v>
      </c>
      <c r="E84" s="40" t="s">
        <v>81</v>
      </c>
      <c r="F84" s="31"/>
      <c r="G84" s="56">
        <v>1.2846847636828064E-2</v>
      </c>
      <c r="H84" s="120">
        <v>2.4505236092298665E-2</v>
      </c>
    </row>
    <row r="85" spans="3:8" ht="14.4" customHeight="1">
      <c r="C85" s="293" t="s">
        <v>83</v>
      </c>
      <c r="D85" s="294" t="s">
        <v>81</v>
      </c>
      <c r="E85" s="40" t="s">
        <v>81</v>
      </c>
      <c r="F85" s="31"/>
      <c r="G85" s="56">
        <v>1.9668715691402765E-9</v>
      </c>
      <c r="H85" s="120">
        <v>7.3106815105469167E-6</v>
      </c>
    </row>
    <row r="86" spans="3:8" ht="14.4" customHeight="1">
      <c r="C86" s="293" t="s">
        <v>85</v>
      </c>
      <c r="D86" s="294" t="s">
        <v>6</v>
      </c>
      <c r="E86" s="40" t="s">
        <v>6</v>
      </c>
      <c r="F86" s="31"/>
      <c r="G86" s="55">
        <v>421907663.39477819</v>
      </c>
      <c r="H86" s="119">
        <v>401124946.67631114</v>
      </c>
    </row>
    <row r="87" spans="3:8" ht="14.4" customHeight="1">
      <c r="C87" s="293" t="s">
        <v>87</v>
      </c>
      <c r="D87" s="294" t="s">
        <v>81</v>
      </c>
      <c r="E87" s="40" t="s">
        <v>81</v>
      </c>
      <c r="F87" s="31"/>
      <c r="G87" s="56">
        <v>0.81158194666140893</v>
      </c>
      <c r="H87" s="120">
        <v>0.94468553415038325</v>
      </c>
    </row>
    <row r="88" spans="3:8" ht="14.4" customHeight="1">
      <c r="C88" s="293" t="s">
        <v>89</v>
      </c>
      <c r="D88" s="294" t="s">
        <v>81</v>
      </c>
      <c r="E88" s="40" t="s">
        <v>81</v>
      </c>
      <c r="F88" s="31"/>
      <c r="G88" s="56">
        <v>0.17557120570145082</v>
      </c>
      <c r="H88" s="120">
        <v>3.0808552584762117E-2</v>
      </c>
    </row>
    <row r="89" spans="3:8" ht="14.4" customHeight="1">
      <c r="C89" s="293" t="s">
        <v>109</v>
      </c>
      <c r="D89" s="294" t="s">
        <v>81</v>
      </c>
      <c r="E89" s="40" t="s">
        <v>81</v>
      </c>
      <c r="F89" s="31"/>
      <c r="G89" s="56">
        <v>0.14559369764989616</v>
      </c>
      <c r="H89" s="120">
        <v>0.26872888362761854</v>
      </c>
    </row>
    <row r="90" spans="3:8">
      <c r="E90" s="184"/>
      <c r="F90" s="185"/>
    </row>
    <row r="91" spans="3:8">
      <c r="E91" s="184"/>
      <c r="F91" s="185"/>
    </row>
    <row r="92" spans="3:8">
      <c r="E92" s="184"/>
      <c r="F92" s="185"/>
    </row>
    <row r="93" spans="3:8">
      <c r="E93" s="184"/>
      <c r="F93" s="185"/>
    </row>
    <row r="94" spans="3:8">
      <c r="E94" s="184"/>
      <c r="F94" s="185"/>
    </row>
    <row r="95" spans="3:8">
      <c r="E95" s="184"/>
    </row>
    <row r="96" spans="3:8">
      <c r="E96" s="184"/>
    </row>
  </sheetData>
  <sheetProtection algorithmName="SHA-512" hashValue="BZ/ZRiFnZWBDA2n3XmG8eQFqEnvzEkk/OkrmI4SwQR/cam8VY7QaPIJzfY5nz6uj6B7oYkd8p2czFgBD9n+Xtw==" saltValue="89zkAb9xE3AdMACf7Kfgsg==" spinCount="100000" sheet="1" objects="1" scenarios="1"/>
  <mergeCells count="53">
    <mergeCell ref="B18:B30"/>
    <mergeCell ref="D24:D28"/>
    <mergeCell ref="B32:B34"/>
    <mergeCell ref="B36:B40"/>
    <mergeCell ref="D21:D23"/>
    <mergeCell ref="D18:D20"/>
    <mergeCell ref="C18:C20"/>
    <mergeCell ref="C21:C23"/>
    <mergeCell ref="D29:D30"/>
    <mergeCell ref="C29:C30"/>
    <mergeCell ref="C24:C28"/>
    <mergeCell ref="L4:N4"/>
    <mergeCell ref="O4:Q4"/>
    <mergeCell ref="R4:T4"/>
    <mergeCell ref="B6:B13"/>
    <mergeCell ref="B15:B16"/>
    <mergeCell ref="F4:H4"/>
    <mergeCell ref="I4:K4"/>
    <mergeCell ref="C44:D44"/>
    <mergeCell ref="C46:D46"/>
    <mergeCell ref="C47:D47"/>
    <mergeCell ref="C48:D48"/>
    <mergeCell ref="C49:D49"/>
    <mergeCell ref="C50:D50"/>
    <mergeCell ref="C51:D51"/>
    <mergeCell ref="C52:D52"/>
    <mergeCell ref="C53:D53"/>
    <mergeCell ref="C54:D54"/>
    <mergeCell ref="C87:D87"/>
    <mergeCell ref="C88:D88"/>
    <mergeCell ref="C89:D89"/>
    <mergeCell ref="C75:D75"/>
    <mergeCell ref="C76:D76"/>
    <mergeCell ref="C82:D82"/>
    <mergeCell ref="C83:D83"/>
    <mergeCell ref="C84:D84"/>
    <mergeCell ref="C80:D80"/>
    <mergeCell ref="C58:D58"/>
    <mergeCell ref="C4:C5"/>
    <mergeCell ref="D4:E5"/>
    <mergeCell ref="C85:D85"/>
    <mergeCell ref="C86:D86"/>
    <mergeCell ref="C65:D65"/>
    <mergeCell ref="C71:D71"/>
    <mergeCell ref="C72:D72"/>
    <mergeCell ref="C73:D73"/>
    <mergeCell ref="C74:D74"/>
    <mergeCell ref="C69:D69"/>
    <mergeCell ref="C60:D60"/>
    <mergeCell ref="C61:D61"/>
    <mergeCell ref="C62:D62"/>
    <mergeCell ref="C63:D63"/>
    <mergeCell ref="C64:D64"/>
  </mergeCells>
  <conditionalFormatting sqref="F46:H54 F60:H65 F71:H76 F82:H89">
    <cfRule type="cellIs" dxfId="3" priority="14" operator="equal">
      <formula>FALSE</formula>
    </cfRule>
  </conditionalFormatting>
  <conditionalFormatting sqref="F6:T13 F15:T16 F18:T30 F32:T34 F36:T40">
    <cfRule type="cellIs" dxfId="2" priority="1" operator="equal">
      <formula>FALSE</formula>
    </cfRule>
  </conditionalFormatting>
  <pageMargins left="0.25" right="0.25" top="0.75" bottom="0.75" header="0.3" footer="0.3"/>
  <pageSetup paperSize="9" scale="50" fitToWidth="0" orientation="landscape" r:id="rId1"/>
  <rowBreaks count="1" manualBreakCount="1">
    <brk id="41" max="1638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167E-47C0-4428-A5DE-E9268FCBEDBD}">
  <dimension ref="B1:J59"/>
  <sheetViews>
    <sheetView zoomScaleNormal="100" workbookViewId="0">
      <selection activeCell="B2" sqref="B2"/>
    </sheetView>
  </sheetViews>
  <sheetFormatPr defaultColWidth="8.6640625" defaultRowHeight="14.4"/>
  <cols>
    <col min="1" max="1" width="4.44140625" style="124" customWidth="1"/>
    <col min="2" max="2" width="45.109375" style="124" customWidth="1"/>
    <col min="3" max="3" width="26.109375" style="124" customWidth="1"/>
    <col min="4" max="4" width="12.5546875" style="124" customWidth="1"/>
    <col min="5" max="5" width="15" style="180" customWidth="1"/>
    <col min="6" max="6" width="14.44140625" style="180" customWidth="1"/>
    <col min="7" max="7" width="10.44140625" style="124" customWidth="1"/>
    <col min="8" max="8" width="16.88671875" style="124" customWidth="1"/>
    <col min="9" max="16384" width="8.6640625" style="124"/>
  </cols>
  <sheetData>
    <row r="1" spans="2:7" ht="15" customHeight="1"/>
    <row r="2" spans="2:7" ht="26.4" customHeight="1">
      <c r="B2" s="237" t="s">
        <v>567</v>
      </c>
      <c r="C2" s="238"/>
      <c r="D2" s="238"/>
      <c r="E2" s="239"/>
      <c r="F2" s="239"/>
    </row>
    <row r="3" spans="2:7">
      <c r="B3" s="126" t="s">
        <v>454</v>
      </c>
    </row>
    <row r="4" spans="2:7">
      <c r="B4" s="67" t="s">
        <v>72</v>
      </c>
      <c r="C4" s="67" t="s">
        <v>1</v>
      </c>
      <c r="D4" s="67" t="s">
        <v>74</v>
      </c>
      <c r="E4" s="67" t="s">
        <v>75</v>
      </c>
      <c r="F4" s="67" t="s">
        <v>404</v>
      </c>
    </row>
    <row r="5" spans="2:7">
      <c r="B5" s="312" t="s">
        <v>110</v>
      </c>
      <c r="C5" s="313"/>
      <c r="D5" s="313"/>
      <c r="E5" s="313"/>
      <c r="F5" s="314"/>
    </row>
    <row r="6" spans="2:7">
      <c r="B6" s="1" t="s">
        <v>111</v>
      </c>
      <c r="C6" s="315" t="s">
        <v>112</v>
      </c>
      <c r="D6" s="2" t="s">
        <v>113</v>
      </c>
      <c r="E6" s="2" t="s">
        <v>114</v>
      </c>
      <c r="F6" s="2" t="s">
        <v>439</v>
      </c>
    </row>
    <row r="7" spans="2:7">
      <c r="B7" s="1" t="s">
        <v>115</v>
      </c>
      <c r="C7" s="315"/>
      <c r="D7" s="2" t="s">
        <v>116</v>
      </c>
      <c r="E7" s="2" t="s">
        <v>117</v>
      </c>
      <c r="F7" s="2" t="s">
        <v>440</v>
      </c>
    </row>
    <row r="8" spans="2:7">
      <c r="B8" s="1" t="s">
        <v>118</v>
      </c>
      <c r="C8" s="315"/>
      <c r="D8" s="2" t="s">
        <v>119</v>
      </c>
      <c r="E8" s="2" t="s">
        <v>375</v>
      </c>
      <c r="F8" s="2" t="s">
        <v>123</v>
      </c>
    </row>
    <row r="9" spans="2:7">
      <c r="B9" s="1" t="s">
        <v>120</v>
      </c>
      <c r="C9" s="315"/>
      <c r="D9" s="2" t="s">
        <v>121</v>
      </c>
      <c r="E9" s="2" t="s">
        <v>376</v>
      </c>
      <c r="F9" s="2" t="s">
        <v>441</v>
      </c>
    </row>
    <row r="10" spans="2:7">
      <c r="B10" s="1" t="s">
        <v>122</v>
      </c>
      <c r="C10" s="315"/>
      <c r="D10" s="2" t="s">
        <v>123</v>
      </c>
      <c r="E10" s="2" t="s">
        <v>375</v>
      </c>
      <c r="F10" s="2" t="s">
        <v>123</v>
      </c>
    </row>
    <row r="11" spans="2:7">
      <c r="B11" s="325" t="s">
        <v>124</v>
      </c>
      <c r="C11" s="326"/>
      <c r="D11" s="326"/>
      <c r="E11" s="326"/>
      <c r="F11" s="327"/>
    </row>
    <row r="12" spans="2:7">
      <c r="B12" s="1" t="s">
        <v>111</v>
      </c>
      <c r="C12" s="315" t="s">
        <v>112</v>
      </c>
      <c r="D12" s="2" t="s">
        <v>125</v>
      </c>
      <c r="E12" s="2" t="s">
        <v>126</v>
      </c>
      <c r="F12" s="2" t="s">
        <v>442</v>
      </c>
    </row>
    <row r="13" spans="2:7">
      <c r="B13" s="1" t="s">
        <v>115</v>
      </c>
      <c r="C13" s="315"/>
      <c r="D13" s="2" t="s">
        <v>127</v>
      </c>
      <c r="E13" s="2" t="s">
        <v>128</v>
      </c>
      <c r="F13" s="2" t="s">
        <v>442</v>
      </c>
    </row>
    <row r="14" spans="2:7">
      <c r="B14" s="1" t="s">
        <v>118</v>
      </c>
      <c r="C14" s="315"/>
      <c r="D14" s="2" t="s">
        <v>125</v>
      </c>
      <c r="E14" s="2" t="s">
        <v>129</v>
      </c>
      <c r="F14" s="2" t="s">
        <v>565</v>
      </c>
      <c r="G14" s="283"/>
    </row>
    <row r="15" spans="2:7">
      <c r="B15" s="1" t="s">
        <v>120</v>
      </c>
      <c r="C15" s="315"/>
      <c r="D15" s="2" t="s">
        <v>127</v>
      </c>
      <c r="E15" s="2" t="s">
        <v>130</v>
      </c>
      <c r="F15" s="2" t="s">
        <v>377</v>
      </c>
    </row>
    <row r="16" spans="2:7">
      <c r="B16" s="1" t="s">
        <v>122</v>
      </c>
      <c r="C16" s="315"/>
      <c r="D16" s="2" t="s">
        <v>131</v>
      </c>
      <c r="E16" s="2" t="s">
        <v>130</v>
      </c>
      <c r="F16" s="2" t="s">
        <v>131</v>
      </c>
    </row>
    <row r="17" spans="2:6">
      <c r="B17" s="325" t="s">
        <v>132</v>
      </c>
      <c r="C17" s="326"/>
      <c r="D17" s="326"/>
      <c r="E17" s="326"/>
      <c r="F17" s="327"/>
    </row>
    <row r="18" spans="2:6">
      <c r="B18" s="1" t="s">
        <v>111</v>
      </c>
      <c r="C18" s="315" t="s">
        <v>112</v>
      </c>
      <c r="D18" s="2" t="s">
        <v>133</v>
      </c>
      <c r="E18" s="2" t="s">
        <v>378</v>
      </c>
      <c r="F18" s="2" t="s">
        <v>443</v>
      </c>
    </row>
    <row r="19" spans="2:6">
      <c r="B19" s="1" t="s">
        <v>115</v>
      </c>
      <c r="C19" s="315"/>
      <c r="D19" s="2" t="s">
        <v>135</v>
      </c>
      <c r="E19" s="2" t="s">
        <v>379</v>
      </c>
      <c r="F19" s="2" t="s">
        <v>444</v>
      </c>
    </row>
    <row r="20" spans="2:6">
      <c r="B20" s="1" t="s">
        <v>118</v>
      </c>
      <c r="C20" s="315"/>
      <c r="D20" s="2" t="s">
        <v>136</v>
      </c>
      <c r="E20" s="2" t="s">
        <v>380</v>
      </c>
      <c r="F20" s="2" t="s">
        <v>445</v>
      </c>
    </row>
    <row r="21" spans="2:6">
      <c r="B21" s="1" t="s">
        <v>120</v>
      </c>
      <c r="C21" s="315"/>
      <c r="D21" s="2" t="s">
        <v>137</v>
      </c>
      <c r="E21" s="2" t="s">
        <v>381</v>
      </c>
      <c r="F21" s="2" t="s">
        <v>446</v>
      </c>
    </row>
    <row r="22" spans="2:6">
      <c r="B22" s="1" t="s">
        <v>122</v>
      </c>
      <c r="C22" s="315"/>
      <c r="D22" s="2" t="s">
        <v>131</v>
      </c>
      <c r="E22" s="2" t="s">
        <v>382</v>
      </c>
      <c r="F22" s="2" t="s">
        <v>443</v>
      </c>
    </row>
    <row r="25" spans="2:6">
      <c r="B25" s="125" t="s">
        <v>455</v>
      </c>
    </row>
    <row r="26" spans="2:6">
      <c r="B26" s="67" t="s">
        <v>72</v>
      </c>
      <c r="C26" s="67" t="s">
        <v>1</v>
      </c>
      <c r="D26" s="67" t="s">
        <v>74</v>
      </c>
      <c r="E26" s="67" t="s">
        <v>75</v>
      </c>
      <c r="F26" s="67" t="s">
        <v>404</v>
      </c>
    </row>
    <row r="27" spans="2:6">
      <c r="B27" s="312" t="s">
        <v>139</v>
      </c>
      <c r="C27" s="313"/>
      <c r="D27" s="313"/>
      <c r="E27" s="313"/>
      <c r="F27" s="314"/>
    </row>
    <row r="28" spans="2:6">
      <c r="B28" s="1" t="s">
        <v>140</v>
      </c>
      <c r="C28" s="1" t="s">
        <v>141</v>
      </c>
      <c r="D28" s="2" t="s">
        <v>61</v>
      </c>
      <c r="E28" s="2" t="s">
        <v>142</v>
      </c>
      <c r="F28" s="2" t="s">
        <v>61</v>
      </c>
    </row>
    <row r="29" spans="2:6">
      <c r="B29" s="1" t="s">
        <v>143</v>
      </c>
      <c r="C29" s="1" t="s">
        <v>95</v>
      </c>
      <c r="D29" s="3">
        <v>0.21</v>
      </c>
      <c r="E29" s="2" t="s">
        <v>383</v>
      </c>
      <c r="F29" s="3">
        <v>0.15</v>
      </c>
    </row>
    <row r="32" spans="2:6">
      <c r="B32" s="126" t="s">
        <v>456</v>
      </c>
    </row>
    <row r="33" spans="2:7">
      <c r="B33" s="67" t="s">
        <v>72</v>
      </c>
      <c r="C33" s="67" t="s">
        <v>1</v>
      </c>
      <c r="D33" s="67" t="s">
        <v>74</v>
      </c>
      <c r="E33" s="67" t="s">
        <v>75</v>
      </c>
      <c r="F33" s="67" t="s">
        <v>404</v>
      </c>
    </row>
    <row r="34" spans="2:7" ht="15" customHeight="1">
      <c r="B34" s="62" t="s">
        <v>144</v>
      </c>
      <c r="C34" s="63"/>
      <c r="D34" s="63"/>
      <c r="E34" s="64"/>
      <c r="F34" s="4"/>
    </row>
    <row r="35" spans="2:7">
      <c r="B35" s="8" t="s">
        <v>145</v>
      </c>
      <c r="C35" s="1" t="s">
        <v>146</v>
      </c>
      <c r="D35" s="2" t="s">
        <v>27</v>
      </c>
      <c r="E35" s="5">
        <v>40.15</v>
      </c>
      <c r="F35" s="2" t="s">
        <v>447</v>
      </c>
    </row>
    <row r="36" spans="2:7" ht="14.4" customHeight="1">
      <c r="B36" s="62" t="s">
        <v>147</v>
      </c>
      <c r="C36" s="63"/>
      <c r="D36" s="63"/>
      <c r="E36" s="63"/>
      <c r="F36" s="68"/>
    </row>
    <row r="37" spans="2:7">
      <c r="B37" s="8" t="s">
        <v>148</v>
      </c>
      <c r="C37" s="1" t="s">
        <v>146</v>
      </c>
      <c r="D37" s="2" t="s">
        <v>149</v>
      </c>
      <c r="E37" s="5">
        <v>44.92</v>
      </c>
      <c r="F37" s="2">
        <v>34.5</v>
      </c>
    </row>
    <row r="38" spans="2:7">
      <c r="B38" s="8" t="s">
        <v>150</v>
      </c>
      <c r="C38" s="1" t="s">
        <v>151</v>
      </c>
      <c r="D38" s="2" t="s">
        <v>152</v>
      </c>
      <c r="E38" s="5">
        <v>37.549999999999997</v>
      </c>
      <c r="F38" s="2">
        <v>33.1</v>
      </c>
    </row>
    <row r="39" spans="2:7">
      <c r="D39" s="180"/>
      <c r="F39" s="124"/>
    </row>
    <row r="40" spans="2:7">
      <c r="D40" s="180"/>
      <c r="F40" s="124"/>
    </row>
    <row r="41" spans="2:7">
      <c r="B41" s="127" t="s">
        <v>457</v>
      </c>
      <c r="D41" s="180"/>
      <c r="F41" s="124"/>
    </row>
    <row r="42" spans="2:7">
      <c r="B42" s="67" t="s">
        <v>72</v>
      </c>
      <c r="C42" s="67" t="s">
        <v>1</v>
      </c>
      <c r="D42" s="67">
        <v>2022</v>
      </c>
      <c r="E42" s="67">
        <v>2023</v>
      </c>
      <c r="F42" s="67">
        <v>2024</v>
      </c>
      <c r="G42" s="181"/>
    </row>
    <row r="43" spans="2:7">
      <c r="B43" s="65" t="s">
        <v>153</v>
      </c>
      <c r="C43" s="66"/>
      <c r="D43" s="66"/>
      <c r="E43" s="66"/>
      <c r="F43" s="66"/>
      <c r="G43" s="183"/>
    </row>
    <row r="44" spans="2:7" ht="14.4" customHeight="1">
      <c r="B44" s="1" t="s">
        <v>154</v>
      </c>
      <c r="C44" s="322" t="s">
        <v>155</v>
      </c>
      <c r="D44" s="316" t="s">
        <v>156</v>
      </c>
      <c r="E44" s="316"/>
      <c r="F44" s="317"/>
      <c r="G44" s="183"/>
    </row>
    <row r="45" spans="2:7" ht="28.8">
      <c r="B45" s="1" t="s">
        <v>157</v>
      </c>
      <c r="C45" s="323"/>
      <c r="D45" s="318"/>
      <c r="E45" s="318"/>
      <c r="F45" s="319"/>
      <c r="G45" s="183"/>
    </row>
    <row r="46" spans="2:7">
      <c r="B46" s="1" t="s">
        <v>158</v>
      </c>
      <c r="C46" s="323"/>
      <c r="D46" s="318"/>
      <c r="E46" s="318"/>
      <c r="F46" s="319"/>
      <c r="G46" s="183"/>
    </row>
    <row r="47" spans="2:7" ht="29.1" customHeight="1">
      <c r="B47" s="1" t="s">
        <v>159</v>
      </c>
      <c r="C47" s="323"/>
      <c r="D47" s="318"/>
      <c r="E47" s="318"/>
      <c r="F47" s="319"/>
      <c r="G47" s="183"/>
    </row>
    <row r="48" spans="2:7">
      <c r="B48" s="1" t="s">
        <v>160</v>
      </c>
      <c r="C48" s="323"/>
      <c r="D48" s="318"/>
      <c r="E48" s="318"/>
      <c r="F48" s="319"/>
      <c r="G48" s="183"/>
    </row>
    <row r="49" spans="2:10">
      <c r="B49" s="1" t="s">
        <v>161</v>
      </c>
      <c r="C49" s="324"/>
      <c r="D49" s="320"/>
      <c r="E49" s="320"/>
      <c r="F49" s="321"/>
      <c r="G49" s="183"/>
    </row>
    <row r="50" spans="2:10" ht="14.4" customHeight="1">
      <c r="B50" s="1" t="s">
        <v>162</v>
      </c>
      <c r="C50" s="61" t="s">
        <v>163</v>
      </c>
      <c r="D50" s="6">
        <v>1.4999999999999999E-2</v>
      </c>
      <c r="E50" s="6">
        <v>1.4E-2</v>
      </c>
      <c r="F50" s="75">
        <v>1.7000000000000001E-2</v>
      </c>
      <c r="G50" s="181"/>
    </row>
    <row r="52" spans="2:10">
      <c r="B52" s="282" t="s">
        <v>395</v>
      </c>
    </row>
    <row r="53" spans="2:10">
      <c r="B53" t="s">
        <v>564</v>
      </c>
    </row>
    <row r="54" spans="2:10">
      <c r="I54" s="181"/>
      <c r="J54" s="182"/>
    </row>
    <row r="55" spans="2:10">
      <c r="I55" s="183"/>
      <c r="J55" s="183"/>
    </row>
    <row r="56" spans="2:10">
      <c r="I56" s="181"/>
    </row>
    <row r="57" spans="2:10">
      <c r="I57" s="181"/>
    </row>
    <row r="58" spans="2:10">
      <c r="I58" s="183"/>
    </row>
    <row r="59" spans="2:10">
      <c r="I59" s="183"/>
      <c r="J59" s="183"/>
    </row>
  </sheetData>
  <sheetProtection algorithmName="SHA-512" hashValue="I6e34qOvSI/PI3mnJa3aJXMkpAWIv4Xs0vz0s+3IK0kZ0DIAx5XPicDkJPiYxqKPz1pH3AzXu4TKZzlFEzhICQ==" saltValue="eJuZAqKtJJniNmk4ns0Urw==" spinCount="100000" sheet="1" objects="1" scenarios="1"/>
  <mergeCells count="9">
    <mergeCell ref="B5:F5"/>
    <mergeCell ref="C12:C16"/>
    <mergeCell ref="C18:C22"/>
    <mergeCell ref="D44:F49"/>
    <mergeCell ref="C44:C49"/>
    <mergeCell ref="C6:C10"/>
    <mergeCell ref="B27:F27"/>
    <mergeCell ref="B11:F11"/>
    <mergeCell ref="B17:F17"/>
  </mergeCells>
  <pageMargins left="0.25" right="0.25" top="0.75" bottom="0.75" header="0.3" footer="0.3"/>
  <pageSetup paperSize="9" scale="55"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E4CE-72D7-43C5-B60B-198AFC51BDB4}">
  <dimension ref="B1:F9"/>
  <sheetViews>
    <sheetView zoomScaleNormal="100" zoomScaleSheetLayoutView="100" workbookViewId="0"/>
  </sheetViews>
  <sheetFormatPr defaultColWidth="8.6640625" defaultRowHeight="14.4"/>
  <cols>
    <col min="1" max="1" width="4.44140625" style="124" customWidth="1"/>
    <col min="2" max="2" width="35.88671875" style="124" customWidth="1"/>
    <col min="3" max="3" width="13.21875" style="124" customWidth="1"/>
    <col min="4" max="16384" width="8.6640625" style="124"/>
  </cols>
  <sheetData>
    <row r="1" spans="2:6">
      <c r="B1" s="123"/>
      <c r="D1" s="180"/>
      <c r="E1" s="180"/>
    </row>
    <row r="2" spans="2:6" ht="25.8" customHeight="1">
      <c r="B2" s="240" t="s">
        <v>568</v>
      </c>
      <c r="C2" s="241"/>
      <c r="D2" s="242"/>
      <c r="E2" s="242"/>
      <c r="F2" s="241"/>
    </row>
    <row r="3" spans="2:6">
      <c r="B3" s="127" t="s">
        <v>458</v>
      </c>
      <c r="D3" s="180"/>
      <c r="E3" s="180"/>
    </row>
    <row r="4" spans="2:6">
      <c r="B4" s="67" t="s">
        <v>72</v>
      </c>
      <c r="C4" s="112" t="s">
        <v>73</v>
      </c>
      <c r="D4" s="67">
        <v>2022</v>
      </c>
      <c r="E4" s="67">
        <v>2023</v>
      </c>
      <c r="F4" s="67">
        <v>2024</v>
      </c>
    </row>
    <row r="5" spans="2:6">
      <c r="B5" s="328" t="s">
        <v>166</v>
      </c>
      <c r="C5" s="329"/>
      <c r="D5" s="329"/>
      <c r="E5" s="329"/>
      <c r="F5" s="330"/>
    </row>
    <row r="6" spans="2:6">
      <c r="B6" s="7" t="s">
        <v>167</v>
      </c>
      <c r="C6" s="113" t="s">
        <v>95</v>
      </c>
      <c r="D6" s="17">
        <v>0.625</v>
      </c>
      <c r="E6" s="18">
        <v>0.625</v>
      </c>
      <c r="F6" s="18">
        <v>0.625</v>
      </c>
    </row>
    <row r="7" spans="2:6">
      <c r="B7" s="8" t="s">
        <v>168</v>
      </c>
      <c r="C7" s="113" t="s">
        <v>95</v>
      </c>
      <c r="D7" s="6">
        <v>0.25</v>
      </c>
      <c r="E7" s="6">
        <v>0.25</v>
      </c>
      <c r="F7" s="6">
        <v>0.25</v>
      </c>
    </row>
    <row r="8" spans="2:6">
      <c r="B8" s="328" t="s">
        <v>169</v>
      </c>
      <c r="C8" s="329"/>
      <c r="D8" s="329"/>
      <c r="E8" s="329"/>
      <c r="F8" s="330"/>
    </row>
    <row r="9" spans="2:6">
      <c r="B9" s="8" t="s">
        <v>170</v>
      </c>
      <c r="C9" s="113" t="s">
        <v>171</v>
      </c>
      <c r="D9" s="6">
        <v>0.51400000000000001</v>
      </c>
      <c r="E9" s="6">
        <v>0.53100000000000003</v>
      </c>
      <c r="F9" s="6">
        <v>0.59599999999999997</v>
      </c>
    </row>
  </sheetData>
  <sheetProtection algorithmName="SHA-512" hashValue="+ve7R2W5194Zk1gPGpCpBm6Snkau+6TnzR8xvxCCqI/3rjiRXCn+uu0SoaiiolFUOfqXjFnLOe55l7xtE02bkw==" saltValue="gfut8BN7bqtkUSJ1zokvfA==" spinCount="100000" sheet="1" objects="1" scenarios="1"/>
  <mergeCells count="2">
    <mergeCell ref="B8:F8"/>
    <mergeCell ref="B5:F5"/>
  </mergeCells>
  <pageMargins left="0.25" right="0.25" top="0.75" bottom="0.75" header="0.3" footer="0.3"/>
  <pageSetup paperSize="9" scale="55"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C74F1-ED3C-4EC4-8C0D-6638D25C6C24}">
  <dimension ref="B2:G48"/>
  <sheetViews>
    <sheetView zoomScaleNormal="100" workbookViewId="0">
      <selection activeCell="B2" sqref="B2"/>
    </sheetView>
  </sheetViews>
  <sheetFormatPr defaultColWidth="8.6640625" defaultRowHeight="14.4"/>
  <cols>
    <col min="1" max="1" width="4.44140625" style="124" customWidth="1"/>
    <col min="2" max="2" width="7.109375" style="124" customWidth="1"/>
    <col min="3" max="3" width="36.88671875" style="124" customWidth="1"/>
    <col min="4" max="4" width="16.5546875" style="124" customWidth="1"/>
    <col min="5" max="5" width="31.44140625" style="124" customWidth="1"/>
    <col min="6" max="6" width="39.6640625" style="124" customWidth="1"/>
    <col min="7" max="7" width="26.109375" style="178" customWidth="1"/>
    <col min="8" max="16384" width="8.6640625" style="124"/>
  </cols>
  <sheetData>
    <row r="2" spans="2:7" ht="26.4" customHeight="1">
      <c r="B2" s="240" t="s">
        <v>538</v>
      </c>
      <c r="C2" s="241"/>
      <c r="D2" s="241"/>
      <c r="E2" s="241"/>
      <c r="F2" s="241"/>
      <c r="G2" s="243"/>
    </row>
    <row r="3" spans="2:7">
      <c r="B3" s="123"/>
    </row>
    <row r="4" spans="2:7" s="179" customFormat="1" ht="28.8">
      <c r="B4" s="69" t="s">
        <v>172</v>
      </c>
      <c r="C4" s="69" t="s">
        <v>173</v>
      </c>
      <c r="D4" s="69" t="s">
        <v>174</v>
      </c>
      <c r="E4" s="69" t="s">
        <v>175</v>
      </c>
      <c r="F4" s="69" t="s">
        <v>176</v>
      </c>
      <c r="G4" s="70" t="s">
        <v>384</v>
      </c>
    </row>
    <row r="5" spans="2:7">
      <c r="B5" s="2" t="s">
        <v>138</v>
      </c>
      <c r="C5" s="1" t="s">
        <v>177</v>
      </c>
      <c r="D5" s="322" t="s">
        <v>178</v>
      </c>
      <c r="E5" s="1" t="s">
        <v>179</v>
      </c>
      <c r="F5" s="1" t="s">
        <v>180</v>
      </c>
      <c r="G5" s="74">
        <v>798</v>
      </c>
    </row>
    <row r="6" spans="2:7">
      <c r="B6" s="2" t="s">
        <v>181</v>
      </c>
      <c r="C6" s="1" t="s">
        <v>182</v>
      </c>
      <c r="D6" s="323"/>
      <c r="E6" s="1" t="s">
        <v>179</v>
      </c>
      <c r="F6" s="1" t="s">
        <v>180</v>
      </c>
      <c r="G6" s="74">
        <v>215.9</v>
      </c>
    </row>
    <row r="7" spans="2:7">
      <c r="B7" s="2" t="s">
        <v>183</v>
      </c>
      <c r="C7" s="1" t="s">
        <v>385</v>
      </c>
      <c r="D7" s="323"/>
      <c r="E7" s="1" t="s">
        <v>179</v>
      </c>
      <c r="F7" s="1" t="s">
        <v>180</v>
      </c>
      <c r="G7" s="74">
        <v>157</v>
      </c>
    </row>
    <row r="8" spans="2:7">
      <c r="B8" s="2" t="s">
        <v>134</v>
      </c>
      <c r="C8" s="1" t="s">
        <v>184</v>
      </c>
      <c r="D8" s="323"/>
      <c r="E8" s="1" t="s">
        <v>554</v>
      </c>
      <c r="F8" s="1" t="s">
        <v>180</v>
      </c>
      <c r="G8" s="74">
        <v>652</v>
      </c>
    </row>
    <row r="9" spans="2:7">
      <c r="B9" s="2" t="s">
        <v>185</v>
      </c>
      <c r="C9" s="1" t="s">
        <v>186</v>
      </c>
      <c r="D9" s="323"/>
      <c r="E9" s="1" t="s">
        <v>554</v>
      </c>
      <c r="F9" s="1" t="s">
        <v>180</v>
      </c>
      <c r="G9" s="74">
        <v>130.69999999999999</v>
      </c>
    </row>
    <row r="10" spans="2:7">
      <c r="B10" s="2" t="s">
        <v>187</v>
      </c>
      <c r="C10" s="1" t="s">
        <v>386</v>
      </c>
      <c r="D10" s="323"/>
      <c r="E10" s="1" t="s">
        <v>188</v>
      </c>
      <c r="F10" s="1" t="s">
        <v>561</v>
      </c>
      <c r="G10" s="74">
        <v>68.3</v>
      </c>
    </row>
    <row r="11" spans="2:7" ht="16.2">
      <c r="B11" s="2">
        <v>7</v>
      </c>
      <c r="C11" s="1" t="s">
        <v>189</v>
      </c>
      <c r="D11" s="323"/>
      <c r="E11" s="1" t="s">
        <v>179</v>
      </c>
      <c r="F11" s="1" t="s">
        <v>560</v>
      </c>
      <c r="G11" s="74">
        <v>61</v>
      </c>
    </row>
    <row r="12" spans="2:7" ht="16.2">
      <c r="B12" s="2">
        <v>8</v>
      </c>
      <c r="C12" s="1" t="s">
        <v>190</v>
      </c>
      <c r="D12" s="323"/>
      <c r="E12" s="1" t="s">
        <v>179</v>
      </c>
      <c r="F12" s="1" t="s">
        <v>560</v>
      </c>
      <c r="G12" s="74">
        <v>62</v>
      </c>
    </row>
    <row r="13" spans="2:7" ht="16.2">
      <c r="B13" s="2">
        <v>9</v>
      </c>
      <c r="C13" s="1" t="s">
        <v>191</v>
      </c>
      <c r="D13" s="323"/>
      <c r="E13" s="1" t="s">
        <v>179</v>
      </c>
      <c r="F13" s="1" t="s">
        <v>560</v>
      </c>
      <c r="G13" s="74">
        <v>58.5</v>
      </c>
    </row>
    <row r="14" spans="2:7" ht="16.2">
      <c r="B14" s="2">
        <v>10</v>
      </c>
      <c r="C14" s="1" t="s">
        <v>192</v>
      </c>
      <c r="D14" s="323"/>
      <c r="E14" s="1" t="s">
        <v>179</v>
      </c>
      <c r="F14" s="1" t="s">
        <v>560</v>
      </c>
      <c r="G14" s="236">
        <v>131.1</v>
      </c>
    </row>
    <row r="15" spans="2:7" ht="16.2">
      <c r="B15" s="2">
        <v>11</v>
      </c>
      <c r="C15" s="1" t="s">
        <v>193</v>
      </c>
      <c r="D15" s="323"/>
      <c r="E15" s="1" t="s">
        <v>179</v>
      </c>
      <c r="F15" s="1" t="s">
        <v>560</v>
      </c>
      <c r="G15" s="74">
        <v>122.3</v>
      </c>
    </row>
    <row r="16" spans="2:7" ht="16.2">
      <c r="B16" s="2">
        <v>12</v>
      </c>
      <c r="C16" s="1" t="s">
        <v>194</v>
      </c>
      <c r="D16" s="323"/>
      <c r="E16" s="1" t="s">
        <v>179</v>
      </c>
      <c r="F16" s="1" t="s">
        <v>560</v>
      </c>
      <c r="G16" s="74">
        <v>388</v>
      </c>
    </row>
    <row r="17" spans="2:7" ht="16.2">
      <c r="B17" s="2">
        <v>13</v>
      </c>
      <c r="C17" s="1" t="s">
        <v>195</v>
      </c>
      <c r="D17" s="323"/>
      <c r="E17" s="1" t="s">
        <v>179</v>
      </c>
      <c r="F17" s="1" t="s">
        <v>560</v>
      </c>
      <c r="G17" s="74">
        <v>130</v>
      </c>
    </row>
    <row r="18" spans="2:7" ht="16.2">
      <c r="B18" s="2">
        <v>14</v>
      </c>
      <c r="C18" s="1" t="s">
        <v>196</v>
      </c>
      <c r="D18" s="323"/>
      <c r="E18" s="1" t="s">
        <v>179</v>
      </c>
      <c r="F18" s="1" t="s">
        <v>560</v>
      </c>
      <c r="G18" s="74">
        <v>509.6</v>
      </c>
    </row>
    <row r="19" spans="2:7" ht="16.2">
      <c r="B19" s="2">
        <v>15</v>
      </c>
      <c r="C19" s="1" t="s">
        <v>197</v>
      </c>
      <c r="D19" s="323"/>
      <c r="E19" s="1" t="s">
        <v>179</v>
      </c>
      <c r="F19" s="1" t="s">
        <v>560</v>
      </c>
      <c r="G19" s="74">
        <v>111.4</v>
      </c>
    </row>
    <row r="20" spans="2:7" ht="16.2">
      <c r="B20" s="2">
        <v>16</v>
      </c>
      <c r="C20" s="1" t="s">
        <v>198</v>
      </c>
      <c r="D20" s="323"/>
      <c r="E20" s="1" t="s">
        <v>554</v>
      </c>
      <c r="F20" s="1" t="s">
        <v>560</v>
      </c>
      <c r="G20" s="74">
        <v>110.8</v>
      </c>
    </row>
    <row r="21" spans="2:7" ht="16.2">
      <c r="B21" s="2">
        <v>17</v>
      </c>
      <c r="C21" s="1" t="s">
        <v>199</v>
      </c>
      <c r="D21" s="323"/>
      <c r="E21" s="1" t="s">
        <v>554</v>
      </c>
      <c r="F21" s="1" t="s">
        <v>560</v>
      </c>
      <c r="G21" s="74">
        <v>142.9</v>
      </c>
    </row>
    <row r="22" spans="2:7" ht="16.2">
      <c r="B22" s="2">
        <v>18</v>
      </c>
      <c r="C22" s="1" t="s">
        <v>200</v>
      </c>
      <c r="D22" s="323"/>
      <c r="E22" s="1" t="s">
        <v>554</v>
      </c>
      <c r="F22" s="1" t="s">
        <v>560</v>
      </c>
      <c r="G22" s="74">
        <v>153.6</v>
      </c>
    </row>
    <row r="23" spans="2:7" ht="16.2">
      <c r="B23" s="2">
        <v>19</v>
      </c>
      <c r="C23" s="1" t="s">
        <v>201</v>
      </c>
      <c r="D23" s="323"/>
      <c r="E23" s="1" t="s">
        <v>554</v>
      </c>
      <c r="F23" s="1" t="s">
        <v>560</v>
      </c>
      <c r="G23" s="74">
        <v>177.5</v>
      </c>
    </row>
    <row r="24" spans="2:7" ht="16.2">
      <c r="B24" s="2">
        <v>20</v>
      </c>
      <c r="C24" s="1" t="s">
        <v>202</v>
      </c>
      <c r="D24" s="323"/>
      <c r="E24" s="1" t="s">
        <v>554</v>
      </c>
      <c r="F24" s="1" t="s">
        <v>560</v>
      </c>
      <c r="G24" s="74">
        <v>69.3</v>
      </c>
    </row>
    <row r="25" spans="2:7" ht="16.2">
      <c r="B25" s="2">
        <v>21</v>
      </c>
      <c r="C25" s="1" t="s">
        <v>274</v>
      </c>
      <c r="D25" s="323"/>
      <c r="E25" s="1" t="s">
        <v>554</v>
      </c>
      <c r="F25" s="1" t="s">
        <v>560</v>
      </c>
      <c r="G25" s="74">
        <v>112.5</v>
      </c>
    </row>
    <row r="26" spans="2:7">
      <c r="B26" s="2">
        <v>22</v>
      </c>
      <c r="C26" s="1" t="s">
        <v>271</v>
      </c>
      <c r="D26" s="323"/>
      <c r="E26" s="1" t="s">
        <v>554</v>
      </c>
      <c r="F26" s="60" t="s">
        <v>387</v>
      </c>
      <c r="G26" s="74">
        <v>20.8</v>
      </c>
    </row>
    <row r="27" spans="2:7">
      <c r="B27" s="2">
        <v>23</v>
      </c>
      <c r="C27" s="1" t="s">
        <v>296</v>
      </c>
      <c r="D27" s="323"/>
      <c r="E27" s="1" t="s">
        <v>554</v>
      </c>
      <c r="F27" s="60" t="s">
        <v>387</v>
      </c>
      <c r="G27" s="74">
        <v>24</v>
      </c>
    </row>
    <row r="28" spans="2:7">
      <c r="B28" s="2">
        <v>24</v>
      </c>
      <c r="C28" s="1" t="s">
        <v>256</v>
      </c>
      <c r="D28" s="324"/>
      <c r="E28" s="1" t="s">
        <v>188</v>
      </c>
      <c r="F28" s="60" t="s">
        <v>387</v>
      </c>
      <c r="G28" s="74">
        <v>59.2</v>
      </c>
    </row>
    <row r="29" spans="2:7" ht="28.8">
      <c r="B29" s="2">
        <v>25</v>
      </c>
      <c r="C29" s="1" t="s">
        <v>320</v>
      </c>
      <c r="D29" s="322" t="s">
        <v>203</v>
      </c>
      <c r="E29" s="1" t="s">
        <v>204</v>
      </c>
      <c r="F29" s="1" t="s">
        <v>562</v>
      </c>
      <c r="G29" s="277">
        <v>74.599999999999994</v>
      </c>
    </row>
    <row r="30" spans="2:7">
      <c r="B30" s="2">
        <v>26</v>
      </c>
      <c r="C30" s="1" t="s">
        <v>206</v>
      </c>
      <c r="D30" s="323"/>
      <c r="E30" s="1" t="s">
        <v>204</v>
      </c>
      <c r="F30" s="1" t="s">
        <v>205</v>
      </c>
      <c r="G30" s="277">
        <v>55.5</v>
      </c>
    </row>
    <row r="31" spans="2:7">
      <c r="B31" s="2">
        <v>27</v>
      </c>
      <c r="C31" s="9" t="s">
        <v>207</v>
      </c>
      <c r="D31" s="323"/>
      <c r="E31" s="9" t="s">
        <v>204</v>
      </c>
      <c r="F31" s="9" t="s">
        <v>388</v>
      </c>
      <c r="G31" s="277">
        <v>138.69999999999999</v>
      </c>
    </row>
    <row r="32" spans="2:7">
      <c r="B32" s="2">
        <v>28</v>
      </c>
      <c r="C32" s="1" t="s">
        <v>208</v>
      </c>
      <c r="D32" s="323"/>
      <c r="E32" s="1" t="s">
        <v>204</v>
      </c>
      <c r="F32" s="1" t="s">
        <v>209</v>
      </c>
      <c r="G32" s="277">
        <v>80.2</v>
      </c>
    </row>
    <row r="33" spans="2:7">
      <c r="B33" s="2">
        <v>29</v>
      </c>
      <c r="C33" s="1" t="s">
        <v>322</v>
      </c>
      <c r="D33" s="323"/>
      <c r="E33" s="1" t="s">
        <v>204</v>
      </c>
      <c r="F33" s="1" t="s">
        <v>389</v>
      </c>
      <c r="G33" s="277">
        <v>129.19999999999999</v>
      </c>
    </row>
    <row r="34" spans="2:7">
      <c r="B34" s="2">
        <v>30</v>
      </c>
      <c r="C34" s="1" t="s">
        <v>390</v>
      </c>
      <c r="D34" s="323"/>
      <c r="E34" s="1" t="s">
        <v>188</v>
      </c>
      <c r="F34" s="1" t="s">
        <v>209</v>
      </c>
      <c r="G34" s="277">
        <v>73.7</v>
      </c>
    </row>
    <row r="35" spans="2:7">
      <c r="B35" s="2">
        <v>31</v>
      </c>
      <c r="C35" s="1" t="s">
        <v>210</v>
      </c>
      <c r="D35" s="322" t="s">
        <v>211</v>
      </c>
      <c r="E35" s="1" t="s">
        <v>204</v>
      </c>
      <c r="F35" s="1" t="s">
        <v>391</v>
      </c>
      <c r="G35" s="277">
        <v>195.9</v>
      </c>
    </row>
    <row r="36" spans="2:7">
      <c r="B36" s="2">
        <v>32</v>
      </c>
      <c r="C36" s="1" t="s">
        <v>212</v>
      </c>
      <c r="D36" s="323"/>
      <c r="E36" s="1" t="s">
        <v>204</v>
      </c>
      <c r="F36" s="1" t="s">
        <v>391</v>
      </c>
      <c r="G36" s="277">
        <v>323.39999999999998</v>
      </c>
    </row>
    <row r="37" spans="2:7">
      <c r="B37" s="2">
        <v>33</v>
      </c>
      <c r="C37" s="1" t="s">
        <v>324</v>
      </c>
      <c r="D37" s="323"/>
      <c r="E37" s="1" t="s">
        <v>204</v>
      </c>
      <c r="F37" s="1" t="s">
        <v>397</v>
      </c>
      <c r="G37" s="277">
        <v>55.8</v>
      </c>
    </row>
    <row r="38" spans="2:7">
      <c r="B38" s="2">
        <v>34</v>
      </c>
      <c r="C38" s="1" t="s">
        <v>214</v>
      </c>
      <c r="D38" s="323"/>
      <c r="E38" s="1" t="s">
        <v>204</v>
      </c>
      <c r="F38" s="1" t="s">
        <v>396</v>
      </c>
      <c r="G38" s="277">
        <v>44.2</v>
      </c>
    </row>
    <row r="39" spans="2:7">
      <c r="B39" s="2">
        <v>35</v>
      </c>
      <c r="C39" s="1" t="s">
        <v>325</v>
      </c>
      <c r="D39" s="323"/>
      <c r="E39" s="1" t="s">
        <v>204</v>
      </c>
      <c r="F39" s="1" t="s">
        <v>397</v>
      </c>
      <c r="G39" s="277">
        <v>77.2</v>
      </c>
    </row>
    <row r="40" spans="2:7">
      <c r="B40" s="2">
        <v>36</v>
      </c>
      <c r="C40" s="1" t="s">
        <v>213</v>
      </c>
      <c r="D40" s="323"/>
      <c r="E40" s="1" t="s">
        <v>204</v>
      </c>
      <c r="F40" s="1" t="s">
        <v>397</v>
      </c>
      <c r="G40" s="277">
        <v>38.200000000000003</v>
      </c>
    </row>
    <row r="41" spans="2:7" ht="28.8">
      <c r="B41" s="276">
        <v>37</v>
      </c>
      <c r="C41" s="9" t="s">
        <v>323</v>
      </c>
      <c r="D41" s="323"/>
      <c r="E41" s="1" t="s">
        <v>204</v>
      </c>
      <c r="F41" s="1" t="s">
        <v>563</v>
      </c>
      <c r="G41" s="277">
        <v>56.5</v>
      </c>
    </row>
    <row r="42" spans="2:7">
      <c r="B42" s="2">
        <v>38</v>
      </c>
      <c r="C42" s="1" t="s">
        <v>392</v>
      </c>
      <c r="D42" s="324"/>
      <c r="E42" s="1" t="s">
        <v>204</v>
      </c>
      <c r="F42" s="60" t="s">
        <v>393</v>
      </c>
      <c r="G42" s="236">
        <v>154.30000000000001</v>
      </c>
    </row>
    <row r="43" spans="2:7">
      <c r="B43" s="2">
        <v>39</v>
      </c>
      <c r="C43" s="1" t="s">
        <v>215</v>
      </c>
      <c r="D43" s="331" t="s">
        <v>216</v>
      </c>
      <c r="E43" s="1" t="s">
        <v>188</v>
      </c>
      <c r="F43" s="1" t="s">
        <v>394</v>
      </c>
      <c r="G43" s="74">
        <v>29.6</v>
      </c>
    </row>
    <row r="44" spans="2:7">
      <c r="B44" s="2">
        <v>40</v>
      </c>
      <c r="C44" s="1" t="s">
        <v>217</v>
      </c>
      <c r="D44" s="331"/>
      <c r="E44" s="1" t="s">
        <v>188</v>
      </c>
      <c r="F44" s="1" t="s">
        <v>394</v>
      </c>
      <c r="G44" s="74">
        <v>11.9</v>
      </c>
    </row>
    <row r="45" spans="2:7">
      <c r="B45" s="332" t="s">
        <v>218</v>
      </c>
      <c r="C45" s="333"/>
      <c r="D45" s="333"/>
      <c r="E45" s="333"/>
      <c r="F45" s="334"/>
      <c r="G45" s="10">
        <f>SUM(G5:G44)</f>
        <v>6005.2999999999993</v>
      </c>
    </row>
    <row r="47" spans="2:7">
      <c r="B47" s="123" t="s">
        <v>395</v>
      </c>
    </row>
    <row r="48" spans="2:7" ht="92.4" customHeight="1">
      <c r="B48" s="284" t="s">
        <v>536</v>
      </c>
      <c r="C48" s="284"/>
      <c r="D48" s="284"/>
      <c r="E48" s="284"/>
      <c r="F48" s="284"/>
      <c r="G48" s="284"/>
    </row>
  </sheetData>
  <sheetProtection algorithmName="SHA-512" hashValue="lXJfXHm6lrWaP5eCHi9cwy5CzFpjNN8n9n1bwDcWmVMfr8lK2Sajqpeoa9CHAmmG8OgixrFD3oPlneJszEKmkQ==" saltValue="U8b4TK+/zL8sW6Il+UvVIg==" spinCount="100000" sheet="1" objects="1" scenarios="1"/>
  <mergeCells count="6">
    <mergeCell ref="B48:G48"/>
    <mergeCell ref="D5:D28"/>
    <mergeCell ref="D29:D34"/>
    <mergeCell ref="D35:D42"/>
    <mergeCell ref="D43:D44"/>
    <mergeCell ref="B45:F45"/>
  </mergeCells>
  <pageMargins left="0.25" right="0.25" top="0.75" bottom="0.75" header="0.3" footer="0.3"/>
  <pageSetup paperSize="9" scale="55"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EE8B-3990-4C6B-8DB7-442BB7247888}">
  <dimension ref="B2:L18"/>
  <sheetViews>
    <sheetView zoomScaleNormal="100" workbookViewId="0">
      <selection activeCell="B2" sqref="B2"/>
    </sheetView>
  </sheetViews>
  <sheetFormatPr defaultColWidth="8.6640625" defaultRowHeight="14.4"/>
  <cols>
    <col min="1" max="1" width="4.44140625" style="124" customWidth="1"/>
    <col min="2" max="2" width="31.109375" style="138" customWidth="1"/>
    <col min="3" max="3" width="17.5546875" style="171" customWidth="1"/>
    <col min="4" max="4" width="30" style="124" bestFit="1" customWidth="1"/>
    <col min="5" max="5" width="37.109375" style="138" customWidth="1"/>
    <col min="6" max="6" width="18.44140625" style="124" customWidth="1"/>
    <col min="7" max="7" width="33.88671875" style="124" customWidth="1"/>
    <col min="8" max="8" width="23.6640625" style="172" customWidth="1"/>
    <col min="9" max="16384" width="8.6640625" style="124"/>
  </cols>
  <sheetData>
    <row r="2" spans="2:12" ht="26.4" customHeight="1">
      <c r="B2" s="240" t="s">
        <v>539</v>
      </c>
      <c r="C2" s="244"/>
      <c r="D2" s="245"/>
      <c r="E2" s="246"/>
      <c r="F2" s="245"/>
      <c r="G2" s="245"/>
      <c r="H2" s="247"/>
    </row>
    <row r="3" spans="2:12">
      <c r="B3" s="175"/>
      <c r="C3" s="176"/>
      <c r="D3" s="139"/>
      <c r="E3" s="131"/>
      <c r="F3" s="139"/>
      <c r="G3" s="139"/>
      <c r="H3" s="177"/>
    </row>
    <row r="4" spans="2:12" s="173" customFormat="1" ht="44.1" customHeight="1">
      <c r="B4" s="71" t="s">
        <v>219</v>
      </c>
      <c r="C4" s="72" t="s">
        <v>220</v>
      </c>
      <c r="D4" s="71" t="s">
        <v>221</v>
      </c>
      <c r="E4" s="71" t="s">
        <v>222</v>
      </c>
      <c r="F4" s="71" t="s">
        <v>223</v>
      </c>
      <c r="G4" s="71" t="s">
        <v>224</v>
      </c>
      <c r="H4" s="73" t="s">
        <v>225</v>
      </c>
      <c r="L4" s="174"/>
    </row>
    <row r="5" spans="2:12" s="179" customFormat="1" ht="28.8">
      <c r="B5" s="1" t="s">
        <v>226</v>
      </c>
      <c r="C5" s="248">
        <v>47721</v>
      </c>
      <c r="D5" s="2" t="s">
        <v>227</v>
      </c>
      <c r="E5" s="2" t="s">
        <v>227</v>
      </c>
      <c r="F5" s="2" t="s">
        <v>228</v>
      </c>
      <c r="G5" s="1" t="s">
        <v>229</v>
      </c>
      <c r="H5" s="249">
        <v>1.7481600615352342E-2</v>
      </c>
    </row>
    <row r="6" spans="2:12" s="179" customFormat="1" ht="43.2">
      <c r="B6" s="250" t="s">
        <v>230</v>
      </c>
      <c r="C6" s="251" t="s">
        <v>231</v>
      </c>
      <c r="D6" s="252" t="s">
        <v>232</v>
      </c>
      <c r="E6" s="253" t="s">
        <v>232</v>
      </c>
      <c r="F6" s="252" t="s">
        <v>233</v>
      </c>
      <c r="G6" s="250" t="s">
        <v>229</v>
      </c>
      <c r="H6" s="254">
        <v>5.2444801846057022E-2</v>
      </c>
    </row>
    <row r="7" spans="2:12" s="179" customFormat="1" ht="43.2">
      <c r="B7" s="250" t="s">
        <v>234</v>
      </c>
      <c r="C7" s="251">
        <v>48261</v>
      </c>
      <c r="D7" s="252" t="s">
        <v>235</v>
      </c>
      <c r="E7" s="253" t="s">
        <v>235</v>
      </c>
      <c r="F7" s="252" t="s">
        <v>233</v>
      </c>
      <c r="G7" s="250" t="s">
        <v>229</v>
      </c>
      <c r="H7" s="254">
        <v>2.0103840707655193E-2</v>
      </c>
    </row>
    <row r="8" spans="2:12" s="179" customFormat="1" ht="28.8">
      <c r="B8" s="250" t="s">
        <v>236</v>
      </c>
      <c r="C8" s="251">
        <v>47227</v>
      </c>
      <c r="D8" s="252" t="s">
        <v>237</v>
      </c>
      <c r="E8" s="253" t="s">
        <v>237</v>
      </c>
      <c r="F8" s="252" t="s">
        <v>233</v>
      </c>
      <c r="G8" s="250" t="s">
        <v>229</v>
      </c>
      <c r="H8" s="254">
        <v>3.6361729279932871E-2</v>
      </c>
    </row>
    <row r="9" spans="2:12" s="179" customFormat="1" ht="28.8">
      <c r="B9" s="250" t="s">
        <v>238</v>
      </c>
      <c r="C9" s="251">
        <v>46743</v>
      </c>
      <c r="D9" s="252" t="s">
        <v>239</v>
      </c>
      <c r="E9" s="253" t="s">
        <v>239</v>
      </c>
      <c r="F9" s="252" t="s">
        <v>233</v>
      </c>
      <c r="G9" s="250" t="s">
        <v>229</v>
      </c>
      <c r="H9" s="254">
        <v>3.4963201230704684E-2</v>
      </c>
    </row>
    <row r="10" spans="2:12" s="179" customFormat="1" ht="28.8">
      <c r="B10" s="250" t="s">
        <v>238</v>
      </c>
      <c r="C10" s="251">
        <v>46926</v>
      </c>
      <c r="D10" s="252" t="s">
        <v>227</v>
      </c>
      <c r="E10" s="253" t="s">
        <v>227</v>
      </c>
      <c r="F10" s="252" t="s">
        <v>233</v>
      </c>
      <c r="G10" s="250" t="s">
        <v>229</v>
      </c>
      <c r="H10" s="254">
        <v>1.7481600615352342E-2</v>
      </c>
    </row>
    <row r="11" spans="2:12" s="179" customFormat="1" ht="28.8">
      <c r="B11" s="250" t="s">
        <v>238</v>
      </c>
      <c r="C11" s="251">
        <v>47139</v>
      </c>
      <c r="D11" s="252" t="s">
        <v>240</v>
      </c>
      <c r="E11" s="253" t="s">
        <v>240</v>
      </c>
      <c r="F11" s="252" t="s">
        <v>233</v>
      </c>
      <c r="G11" s="250" t="s">
        <v>229</v>
      </c>
      <c r="H11" s="254">
        <v>4.3704001538380853E-2</v>
      </c>
    </row>
    <row r="12" spans="2:12" s="179" customFormat="1" ht="28.8">
      <c r="B12" s="250" t="s">
        <v>238</v>
      </c>
      <c r="C12" s="251">
        <v>47934</v>
      </c>
      <c r="D12" s="252" t="s">
        <v>232</v>
      </c>
      <c r="E12" s="253" t="s">
        <v>232</v>
      </c>
      <c r="F12" s="252" t="s">
        <v>233</v>
      </c>
      <c r="G12" s="250" t="s">
        <v>229</v>
      </c>
      <c r="H12" s="254">
        <v>5.2444801846057022E-2</v>
      </c>
    </row>
    <row r="13" spans="2:12" s="179" customFormat="1" ht="28.8">
      <c r="B13" s="250" t="s">
        <v>238</v>
      </c>
      <c r="C13" s="251">
        <v>49093</v>
      </c>
      <c r="D13" s="252" t="s">
        <v>232</v>
      </c>
      <c r="E13" s="253" t="s">
        <v>232</v>
      </c>
      <c r="F13" s="252" t="s">
        <v>233</v>
      </c>
      <c r="G13" s="250" t="s">
        <v>229</v>
      </c>
      <c r="H13" s="254">
        <v>5.2444801846057022E-2</v>
      </c>
    </row>
    <row r="14" spans="2:12" s="179" customFormat="1" ht="28.8">
      <c r="B14" s="250" t="s">
        <v>238</v>
      </c>
      <c r="C14" s="251">
        <v>46417</v>
      </c>
      <c r="D14" s="252" t="s">
        <v>241</v>
      </c>
      <c r="E14" s="253" t="s">
        <v>241</v>
      </c>
      <c r="F14" s="252" t="s">
        <v>233</v>
      </c>
      <c r="G14" s="250" t="s">
        <v>242</v>
      </c>
      <c r="H14" s="254">
        <v>3.1152212296557871E-2</v>
      </c>
    </row>
    <row r="15" spans="2:12" s="179" customFormat="1" ht="28.8">
      <c r="B15" s="250" t="s">
        <v>238</v>
      </c>
      <c r="C15" s="251">
        <v>46107</v>
      </c>
      <c r="D15" s="252" t="s">
        <v>243</v>
      </c>
      <c r="E15" s="253" t="s">
        <v>243</v>
      </c>
      <c r="F15" s="252" t="s">
        <v>233</v>
      </c>
      <c r="G15" s="250" t="s">
        <v>244</v>
      </c>
      <c r="H15" s="254">
        <v>3.485831162701257E-2</v>
      </c>
    </row>
    <row r="16" spans="2:12" s="179" customFormat="1" ht="28.8">
      <c r="B16" s="250" t="s">
        <v>238</v>
      </c>
      <c r="C16" s="251">
        <v>46107</v>
      </c>
      <c r="D16" s="252" t="s">
        <v>245</v>
      </c>
      <c r="E16" s="253" t="s">
        <v>245</v>
      </c>
      <c r="F16" s="252" t="s">
        <v>233</v>
      </c>
      <c r="G16" s="250" t="s">
        <v>244</v>
      </c>
      <c r="H16" s="254">
        <v>2.6222400923028511E-2</v>
      </c>
    </row>
    <row r="17" spans="2:8" s="179" customFormat="1" ht="28.8">
      <c r="B17" s="250" t="s">
        <v>238</v>
      </c>
      <c r="C17" s="251">
        <v>46472</v>
      </c>
      <c r="D17" s="252" t="s">
        <v>245</v>
      </c>
      <c r="E17" s="253" t="s">
        <v>245</v>
      </c>
      <c r="F17" s="252" t="s">
        <v>233</v>
      </c>
      <c r="G17" s="250" t="s">
        <v>244</v>
      </c>
      <c r="H17" s="254">
        <v>2.6222400923028511E-2</v>
      </c>
    </row>
    <row r="18" spans="2:8" s="179" customFormat="1" ht="24.6" customHeight="1">
      <c r="B18" s="335" t="s">
        <v>246</v>
      </c>
      <c r="C18" s="336"/>
      <c r="D18" s="255" t="s">
        <v>247</v>
      </c>
      <c r="E18" s="255" t="s">
        <v>247</v>
      </c>
      <c r="F18" s="335"/>
      <c r="G18" s="336"/>
      <c r="H18" s="256">
        <v>0.44588570529517685</v>
      </c>
    </row>
  </sheetData>
  <sheetProtection algorithmName="SHA-512" hashValue="plMPSwXu7c/UQlolvHjVaXnIHjMXQXrqYx3jpuyR4DFY2IdxMkmXi46Ts0q329e9bH01zrkhKW8Ky74tCH13Uw==" saltValue="BtWNO4BpzTotpGzV/zBfqw==" spinCount="100000" sheet="1" objects="1" scenarios="1"/>
  <mergeCells count="2">
    <mergeCell ref="B18:C18"/>
    <mergeCell ref="F18:G18"/>
  </mergeCells>
  <pageMargins left="0.25" right="0.25" top="0.75" bottom="0.75" header="0.3" footer="0.3"/>
  <pageSetup paperSize="9" scale="55"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5359-EF84-4C0E-B998-A9B9534B48BA}">
  <dimension ref="A2:G106"/>
  <sheetViews>
    <sheetView zoomScaleNormal="100" workbookViewId="0">
      <selection activeCell="B2" sqref="B2"/>
    </sheetView>
  </sheetViews>
  <sheetFormatPr defaultColWidth="8.6640625" defaultRowHeight="14.4"/>
  <cols>
    <col min="1" max="1" width="4.44140625" style="124" customWidth="1"/>
    <col min="2" max="2" width="6.88671875" style="167" customWidth="1"/>
    <col min="3" max="3" width="45.109375" style="124" customWidth="1"/>
    <col min="4" max="4" width="29.5546875" style="138" customWidth="1"/>
    <col min="5" max="5" width="49.88671875" style="124" customWidth="1"/>
    <col min="6" max="6" width="16.109375" style="168" customWidth="1"/>
    <col min="7" max="7" width="39.33203125" style="135" customWidth="1"/>
    <col min="8" max="8" width="13.21875" style="124" customWidth="1"/>
    <col min="9" max="16384" width="8.6640625" style="124"/>
  </cols>
  <sheetData>
    <row r="2" spans="1:7" ht="25.8" customHeight="1">
      <c r="A2" s="135"/>
      <c r="B2" s="257" t="s">
        <v>540</v>
      </c>
      <c r="C2" s="241"/>
      <c r="D2" s="258"/>
      <c r="E2" s="241"/>
      <c r="F2" s="259"/>
      <c r="G2" s="260"/>
    </row>
    <row r="3" spans="1:7">
      <c r="A3" s="135"/>
      <c r="B3" s="170"/>
    </row>
    <row r="4" spans="1:7" s="179" customFormat="1" ht="28.8">
      <c r="B4" s="71" t="s">
        <v>248</v>
      </c>
      <c r="C4" s="71" t="s">
        <v>249</v>
      </c>
      <c r="D4" s="71" t="s">
        <v>250</v>
      </c>
      <c r="E4" s="71" t="s">
        <v>251</v>
      </c>
      <c r="F4" s="261" t="s">
        <v>452</v>
      </c>
      <c r="G4" s="71" t="s">
        <v>252</v>
      </c>
    </row>
    <row r="5" spans="1:7">
      <c r="B5" s="347" t="s">
        <v>2</v>
      </c>
      <c r="C5" s="347"/>
      <c r="D5" s="347"/>
      <c r="E5" s="347"/>
      <c r="F5" s="347"/>
      <c r="G5" s="347"/>
    </row>
    <row r="6" spans="1:7">
      <c r="B6" s="11">
        <v>1</v>
      </c>
      <c r="C6" s="12" t="s">
        <v>277</v>
      </c>
      <c r="D6" s="14" t="s">
        <v>434</v>
      </c>
      <c r="E6" s="271" t="s">
        <v>261</v>
      </c>
      <c r="F6" s="143">
        <v>86696</v>
      </c>
      <c r="G6" s="12" t="s">
        <v>550</v>
      </c>
    </row>
    <row r="7" spans="1:7">
      <c r="B7" s="11">
        <v>2</v>
      </c>
      <c r="C7" s="12" t="s">
        <v>281</v>
      </c>
      <c r="D7" s="14" t="s">
        <v>434</v>
      </c>
      <c r="E7" s="271" t="s">
        <v>261</v>
      </c>
      <c r="F7" s="143">
        <v>76185</v>
      </c>
      <c r="G7" s="12" t="s">
        <v>554</v>
      </c>
    </row>
    <row r="8" spans="1:7">
      <c r="B8" s="11">
        <v>3</v>
      </c>
      <c r="C8" s="12" t="s">
        <v>283</v>
      </c>
      <c r="D8" s="14" t="s">
        <v>434</v>
      </c>
      <c r="E8" s="271" t="s">
        <v>261</v>
      </c>
      <c r="F8" s="143">
        <v>68835</v>
      </c>
      <c r="G8" s="12" t="s">
        <v>255</v>
      </c>
    </row>
    <row r="9" spans="1:7" ht="16.2">
      <c r="B9" s="11">
        <v>4</v>
      </c>
      <c r="C9" s="12" t="s">
        <v>406</v>
      </c>
      <c r="D9" s="14" t="s">
        <v>434</v>
      </c>
      <c r="E9" s="271" t="s">
        <v>261</v>
      </c>
      <c r="F9" s="143">
        <v>27278</v>
      </c>
      <c r="G9" s="12" t="s">
        <v>554</v>
      </c>
    </row>
    <row r="10" spans="1:7">
      <c r="B10" s="11">
        <v>5</v>
      </c>
      <c r="C10" s="12" t="s">
        <v>286</v>
      </c>
      <c r="D10" s="14" t="s">
        <v>434</v>
      </c>
      <c r="E10" s="271" t="s">
        <v>287</v>
      </c>
      <c r="F10" s="143">
        <v>39078</v>
      </c>
      <c r="G10" s="12" t="s">
        <v>164</v>
      </c>
    </row>
    <row r="11" spans="1:7">
      <c r="B11" s="11">
        <v>6</v>
      </c>
      <c r="C11" s="12" t="s">
        <v>289</v>
      </c>
      <c r="D11" s="14" t="s">
        <v>434</v>
      </c>
      <c r="E11" s="271" t="s">
        <v>261</v>
      </c>
      <c r="F11" s="143">
        <v>25511</v>
      </c>
      <c r="G11" s="12" t="s">
        <v>255</v>
      </c>
    </row>
    <row r="12" spans="1:7" ht="16.2">
      <c r="B12" s="11">
        <v>7</v>
      </c>
      <c r="C12" s="12" t="s">
        <v>407</v>
      </c>
      <c r="D12" s="14" t="s">
        <v>434</v>
      </c>
      <c r="E12" s="271" t="s">
        <v>556</v>
      </c>
      <c r="F12" s="143">
        <v>18970</v>
      </c>
      <c r="G12" s="12" t="s">
        <v>554</v>
      </c>
    </row>
    <row r="13" spans="1:7">
      <c r="B13" s="11">
        <v>8</v>
      </c>
      <c r="C13" s="12" t="s">
        <v>305</v>
      </c>
      <c r="D13" s="14" t="s">
        <v>434</v>
      </c>
      <c r="E13" s="271" t="s">
        <v>261</v>
      </c>
      <c r="F13" s="143">
        <v>30632</v>
      </c>
      <c r="G13" s="12" t="s">
        <v>255</v>
      </c>
    </row>
    <row r="14" spans="1:7" ht="16.2">
      <c r="B14" s="11">
        <v>9</v>
      </c>
      <c r="C14" s="12" t="s">
        <v>405</v>
      </c>
      <c r="D14" s="14" t="s">
        <v>434</v>
      </c>
      <c r="E14" s="271" t="s">
        <v>261</v>
      </c>
      <c r="F14" s="143">
        <v>33745</v>
      </c>
      <c r="G14" s="12" t="s">
        <v>550</v>
      </c>
    </row>
    <row r="15" spans="1:7">
      <c r="B15" s="348">
        <v>10</v>
      </c>
      <c r="C15" s="344" t="s">
        <v>260</v>
      </c>
      <c r="D15" s="14" t="s">
        <v>434</v>
      </c>
      <c r="E15" s="271" t="s">
        <v>557</v>
      </c>
      <c r="F15" s="144">
        <v>32504</v>
      </c>
      <c r="G15" s="12" t="s">
        <v>255</v>
      </c>
    </row>
    <row r="16" spans="1:7" ht="16.2">
      <c r="B16" s="348"/>
      <c r="C16" s="344"/>
      <c r="D16" s="14" t="s">
        <v>434</v>
      </c>
      <c r="E16" s="271" t="s">
        <v>558</v>
      </c>
      <c r="F16" s="144">
        <v>21167</v>
      </c>
      <c r="G16" s="12" t="s">
        <v>255</v>
      </c>
    </row>
    <row r="17" spans="2:7" ht="16.2">
      <c r="B17" s="11">
        <v>11</v>
      </c>
      <c r="C17" s="12" t="s">
        <v>278</v>
      </c>
      <c r="D17" s="14" t="s">
        <v>434</v>
      </c>
      <c r="E17" s="271" t="s">
        <v>555</v>
      </c>
      <c r="F17" s="143">
        <v>14943</v>
      </c>
      <c r="G17" s="12" t="s">
        <v>255</v>
      </c>
    </row>
    <row r="18" spans="2:7" ht="16.2">
      <c r="B18" s="11">
        <v>12</v>
      </c>
      <c r="C18" s="12" t="s">
        <v>279</v>
      </c>
      <c r="D18" s="14" t="s">
        <v>434</v>
      </c>
      <c r="E18" s="271" t="s">
        <v>555</v>
      </c>
      <c r="F18" s="143">
        <v>13436</v>
      </c>
      <c r="G18" s="12" t="s">
        <v>255</v>
      </c>
    </row>
    <row r="19" spans="2:7" ht="16.2">
      <c r="B19" s="11">
        <v>13</v>
      </c>
      <c r="C19" s="12" t="s">
        <v>280</v>
      </c>
      <c r="D19" s="14" t="s">
        <v>434</v>
      </c>
      <c r="E19" s="271" t="s">
        <v>555</v>
      </c>
      <c r="F19" s="143">
        <v>25622</v>
      </c>
      <c r="G19" s="12" t="s">
        <v>255</v>
      </c>
    </row>
    <row r="20" spans="2:7" ht="16.2">
      <c r="B20" s="11">
        <v>14</v>
      </c>
      <c r="C20" s="12" t="s">
        <v>290</v>
      </c>
      <c r="D20" s="14" t="s">
        <v>434</v>
      </c>
      <c r="E20" s="271" t="s">
        <v>555</v>
      </c>
      <c r="F20" s="143">
        <v>28378</v>
      </c>
      <c r="G20" s="12" t="s">
        <v>255</v>
      </c>
    </row>
    <row r="21" spans="2:7" ht="16.2">
      <c r="B21" s="11">
        <v>15</v>
      </c>
      <c r="C21" s="12" t="s">
        <v>291</v>
      </c>
      <c r="D21" s="14" t="s">
        <v>434</v>
      </c>
      <c r="E21" s="271" t="s">
        <v>555</v>
      </c>
      <c r="F21" s="143">
        <v>46174</v>
      </c>
      <c r="G21" s="12" t="s">
        <v>255</v>
      </c>
    </row>
    <row r="22" spans="2:7" ht="16.2">
      <c r="B22" s="11">
        <v>16</v>
      </c>
      <c r="C22" s="12" t="s">
        <v>292</v>
      </c>
      <c r="D22" s="14" t="s">
        <v>434</v>
      </c>
      <c r="E22" s="271" t="s">
        <v>555</v>
      </c>
      <c r="F22" s="143">
        <v>71158</v>
      </c>
      <c r="G22" s="12" t="s">
        <v>255</v>
      </c>
    </row>
    <row r="23" spans="2:7" ht="16.2">
      <c r="B23" s="11">
        <v>17</v>
      </c>
      <c r="C23" s="12" t="s">
        <v>295</v>
      </c>
      <c r="D23" s="14" t="s">
        <v>434</v>
      </c>
      <c r="E23" s="271" t="s">
        <v>555</v>
      </c>
      <c r="F23" s="143">
        <v>36529</v>
      </c>
      <c r="G23" s="12" t="s">
        <v>550</v>
      </c>
    </row>
    <row r="24" spans="2:7" ht="16.2">
      <c r="B24" s="11">
        <v>18</v>
      </c>
      <c r="C24" s="12" t="s">
        <v>297</v>
      </c>
      <c r="D24" s="14" t="s">
        <v>434</v>
      </c>
      <c r="E24" s="271" t="s">
        <v>555</v>
      </c>
      <c r="F24" s="143">
        <v>49837</v>
      </c>
      <c r="G24" s="12" t="s">
        <v>550</v>
      </c>
    </row>
    <row r="25" spans="2:7" ht="16.2">
      <c r="B25" s="11">
        <v>19</v>
      </c>
      <c r="C25" s="12" t="s">
        <v>300</v>
      </c>
      <c r="D25" s="14" t="s">
        <v>434</v>
      </c>
      <c r="E25" s="271" t="s">
        <v>555</v>
      </c>
      <c r="F25" s="143">
        <v>56107</v>
      </c>
      <c r="G25" s="12" t="s">
        <v>550</v>
      </c>
    </row>
    <row r="26" spans="2:7" ht="16.2">
      <c r="B26" s="11">
        <v>20</v>
      </c>
      <c r="C26" s="12" t="s">
        <v>301</v>
      </c>
      <c r="D26" s="14" t="s">
        <v>434</v>
      </c>
      <c r="E26" s="271" t="s">
        <v>555</v>
      </c>
      <c r="F26" s="143">
        <v>51103</v>
      </c>
      <c r="G26" s="12" t="s">
        <v>550</v>
      </c>
    </row>
    <row r="27" spans="2:7" ht="16.2">
      <c r="B27" s="11">
        <v>21</v>
      </c>
      <c r="C27" s="12" t="s">
        <v>302</v>
      </c>
      <c r="D27" s="14" t="s">
        <v>434</v>
      </c>
      <c r="E27" s="271" t="s">
        <v>555</v>
      </c>
      <c r="F27" s="143">
        <v>29126</v>
      </c>
      <c r="G27" s="12" t="s">
        <v>255</v>
      </c>
    </row>
    <row r="28" spans="2:7" ht="16.2">
      <c r="B28" s="11">
        <v>22</v>
      </c>
      <c r="C28" s="12" t="s">
        <v>304</v>
      </c>
      <c r="D28" s="14" t="s">
        <v>434</v>
      </c>
      <c r="E28" s="271" t="s">
        <v>555</v>
      </c>
      <c r="F28" s="143">
        <v>28602</v>
      </c>
      <c r="G28" s="12" t="s">
        <v>255</v>
      </c>
    </row>
    <row r="29" spans="2:7" ht="16.2">
      <c r="B29" s="11">
        <v>23</v>
      </c>
      <c r="C29" s="12" t="s">
        <v>308</v>
      </c>
      <c r="D29" s="14" t="s">
        <v>434</v>
      </c>
      <c r="E29" s="271" t="s">
        <v>555</v>
      </c>
      <c r="F29" s="143">
        <v>17097</v>
      </c>
      <c r="G29" s="12" t="s">
        <v>554</v>
      </c>
    </row>
    <row r="30" spans="2:7" ht="16.2">
      <c r="B30" s="11">
        <v>24</v>
      </c>
      <c r="C30" s="12" t="s">
        <v>262</v>
      </c>
      <c r="D30" s="14" t="s">
        <v>434</v>
      </c>
      <c r="E30" s="271" t="s">
        <v>555</v>
      </c>
      <c r="F30" s="143">
        <v>18123</v>
      </c>
      <c r="G30" s="12" t="s">
        <v>255</v>
      </c>
    </row>
    <row r="31" spans="2:7" ht="16.2">
      <c r="B31" s="11">
        <v>25</v>
      </c>
      <c r="C31" s="12" t="s">
        <v>274</v>
      </c>
      <c r="D31" s="14" t="s">
        <v>434</v>
      </c>
      <c r="E31" s="271" t="s">
        <v>555</v>
      </c>
      <c r="F31" s="143">
        <v>37980</v>
      </c>
      <c r="G31" s="12" t="s">
        <v>554</v>
      </c>
    </row>
    <row r="32" spans="2:7">
      <c r="B32" s="11">
        <v>26</v>
      </c>
      <c r="C32" s="12" t="s">
        <v>282</v>
      </c>
      <c r="D32" s="14" t="s">
        <v>434</v>
      </c>
      <c r="E32" s="271" t="s">
        <v>259</v>
      </c>
      <c r="F32" s="143">
        <v>43362</v>
      </c>
      <c r="G32" s="12" t="s">
        <v>550</v>
      </c>
    </row>
    <row r="33" spans="2:7">
      <c r="B33" s="11">
        <v>27</v>
      </c>
      <c r="C33" s="12" t="s">
        <v>288</v>
      </c>
      <c r="D33" s="14" t="s">
        <v>434</v>
      </c>
      <c r="E33" s="271" t="s">
        <v>259</v>
      </c>
      <c r="F33" s="143">
        <v>36931</v>
      </c>
      <c r="G33" s="12" t="s">
        <v>255</v>
      </c>
    </row>
    <row r="34" spans="2:7">
      <c r="B34" s="11">
        <v>28</v>
      </c>
      <c r="C34" s="12" t="s">
        <v>311</v>
      </c>
      <c r="D34" s="14" t="s">
        <v>434</v>
      </c>
      <c r="E34" s="271" t="s">
        <v>259</v>
      </c>
      <c r="F34" s="143">
        <v>18619</v>
      </c>
      <c r="G34" s="12" t="s">
        <v>164</v>
      </c>
    </row>
    <row r="35" spans="2:7">
      <c r="B35" s="11">
        <v>29</v>
      </c>
      <c r="C35" s="12" t="s">
        <v>258</v>
      </c>
      <c r="D35" s="14" t="s">
        <v>434</v>
      </c>
      <c r="E35" s="271" t="s">
        <v>259</v>
      </c>
      <c r="F35" s="143">
        <v>29626</v>
      </c>
      <c r="G35" s="12" t="s">
        <v>550</v>
      </c>
    </row>
    <row r="36" spans="2:7">
      <c r="B36" s="11">
        <v>30</v>
      </c>
      <c r="C36" s="12" t="s">
        <v>266</v>
      </c>
      <c r="D36" s="14" t="s">
        <v>434</v>
      </c>
      <c r="E36" s="271" t="s">
        <v>259</v>
      </c>
      <c r="F36" s="143">
        <v>13120</v>
      </c>
      <c r="G36" s="12" t="s">
        <v>164</v>
      </c>
    </row>
    <row r="37" spans="2:7">
      <c r="B37" s="11">
        <v>31</v>
      </c>
      <c r="C37" s="12" t="s">
        <v>267</v>
      </c>
      <c r="D37" s="14" t="s">
        <v>434</v>
      </c>
      <c r="E37" s="271" t="s">
        <v>259</v>
      </c>
      <c r="F37" s="143">
        <v>19225</v>
      </c>
      <c r="G37" s="12" t="s">
        <v>255</v>
      </c>
    </row>
    <row r="38" spans="2:7">
      <c r="B38" s="11">
        <v>32</v>
      </c>
      <c r="C38" s="12" t="s">
        <v>268</v>
      </c>
      <c r="D38" s="14" t="s">
        <v>434</v>
      </c>
      <c r="E38" s="271" t="s">
        <v>259</v>
      </c>
      <c r="F38" s="143">
        <v>12011</v>
      </c>
      <c r="G38" s="12" t="s">
        <v>550</v>
      </c>
    </row>
    <row r="39" spans="2:7">
      <c r="B39" s="11">
        <v>33</v>
      </c>
      <c r="C39" s="12" t="s">
        <v>275</v>
      </c>
      <c r="D39" s="14" t="s">
        <v>434</v>
      </c>
      <c r="E39" s="271" t="s">
        <v>259</v>
      </c>
      <c r="F39" s="143">
        <v>43435</v>
      </c>
      <c r="G39" s="12" t="s">
        <v>550</v>
      </c>
    </row>
    <row r="40" spans="2:7">
      <c r="B40" s="11">
        <v>34</v>
      </c>
      <c r="C40" s="12" t="s">
        <v>276</v>
      </c>
      <c r="D40" s="14" t="s">
        <v>434</v>
      </c>
      <c r="E40" s="271" t="s">
        <v>259</v>
      </c>
      <c r="F40" s="143">
        <v>28648</v>
      </c>
      <c r="G40" s="12" t="s">
        <v>164</v>
      </c>
    </row>
    <row r="41" spans="2:7">
      <c r="B41" s="348">
        <v>35</v>
      </c>
      <c r="C41" s="344" t="s">
        <v>303</v>
      </c>
      <c r="D41" s="14" t="s">
        <v>434</v>
      </c>
      <c r="E41" s="271" t="s">
        <v>559</v>
      </c>
      <c r="F41" s="143">
        <v>14695.4</v>
      </c>
      <c r="G41" s="12" t="s">
        <v>255</v>
      </c>
    </row>
    <row r="42" spans="2:7">
      <c r="B42" s="348"/>
      <c r="C42" s="344"/>
      <c r="D42" s="14" t="s">
        <v>434</v>
      </c>
      <c r="E42" s="271" t="s">
        <v>435</v>
      </c>
      <c r="F42" s="143">
        <v>33013.449999999997</v>
      </c>
      <c r="G42" s="12" t="s">
        <v>255</v>
      </c>
    </row>
    <row r="43" spans="2:7">
      <c r="B43" s="11">
        <v>36</v>
      </c>
      <c r="C43" s="275" t="s">
        <v>284</v>
      </c>
      <c r="D43" s="14" t="s">
        <v>434</v>
      </c>
      <c r="E43" s="271" t="s">
        <v>254</v>
      </c>
      <c r="F43" s="143">
        <v>19448</v>
      </c>
      <c r="G43" s="12" t="s">
        <v>255</v>
      </c>
    </row>
    <row r="44" spans="2:7">
      <c r="B44" s="11">
        <v>37</v>
      </c>
      <c r="C44" s="12" t="s">
        <v>285</v>
      </c>
      <c r="D44" s="14" t="s">
        <v>434</v>
      </c>
      <c r="E44" s="271" t="s">
        <v>254</v>
      </c>
      <c r="F44" s="143">
        <v>19638</v>
      </c>
      <c r="G44" s="12" t="s">
        <v>550</v>
      </c>
    </row>
    <row r="45" spans="2:7">
      <c r="B45" s="11">
        <v>38</v>
      </c>
      <c r="C45" s="12" t="s">
        <v>293</v>
      </c>
      <c r="D45" s="14" t="s">
        <v>434</v>
      </c>
      <c r="E45" s="271" t="s">
        <v>254</v>
      </c>
      <c r="F45" s="143">
        <v>25718</v>
      </c>
      <c r="G45" s="12" t="s">
        <v>550</v>
      </c>
    </row>
    <row r="46" spans="2:7">
      <c r="B46" s="11">
        <v>39</v>
      </c>
      <c r="C46" s="12" t="s">
        <v>294</v>
      </c>
      <c r="D46" s="14" t="s">
        <v>434</v>
      </c>
      <c r="E46" s="271" t="s">
        <v>254</v>
      </c>
      <c r="F46" s="143">
        <v>91048</v>
      </c>
      <c r="G46" s="12" t="s">
        <v>164</v>
      </c>
    </row>
    <row r="47" spans="2:7">
      <c r="B47" s="11">
        <v>40</v>
      </c>
      <c r="C47" s="12" t="s">
        <v>298</v>
      </c>
      <c r="D47" s="14" t="s">
        <v>434</v>
      </c>
      <c r="E47" s="271" t="s">
        <v>254</v>
      </c>
      <c r="F47" s="143">
        <v>81981</v>
      </c>
      <c r="G47" s="12" t="s">
        <v>550</v>
      </c>
    </row>
    <row r="48" spans="2:7">
      <c r="B48" s="11">
        <v>41</v>
      </c>
      <c r="C48" s="12" t="s">
        <v>299</v>
      </c>
      <c r="D48" s="14" t="s">
        <v>434</v>
      </c>
      <c r="E48" s="271" t="s">
        <v>254</v>
      </c>
      <c r="F48" s="143">
        <v>115162</v>
      </c>
      <c r="G48" s="12" t="s">
        <v>550</v>
      </c>
    </row>
    <row r="49" spans="2:7">
      <c r="B49" s="11">
        <v>42</v>
      </c>
      <c r="C49" s="12" t="s">
        <v>306</v>
      </c>
      <c r="D49" s="14" t="s">
        <v>434</v>
      </c>
      <c r="E49" s="271" t="s">
        <v>254</v>
      </c>
      <c r="F49" s="143">
        <v>27217</v>
      </c>
      <c r="G49" s="12" t="s">
        <v>255</v>
      </c>
    </row>
    <row r="50" spans="2:7">
      <c r="B50" s="11">
        <v>43</v>
      </c>
      <c r="C50" s="12" t="s">
        <v>307</v>
      </c>
      <c r="D50" s="14" t="s">
        <v>434</v>
      </c>
      <c r="E50" s="271" t="s">
        <v>254</v>
      </c>
      <c r="F50" s="143">
        <v>12978</v>
      </c>
      <c r="G50" s="12" t="s">
        <v>550</v>
      </c>
    </row>
    <row r="51" spans="2:7">
      <c r="B51" s="11">
        <v>44</v>
      </c>
      <c r="C51" s="12" t="s">
        <v>309</v>
      </c>
      <c r="D51" s="14" t="s">
        <v>434</v>
      </c>
      <c r="E51" s="271" t="s">
        <v>254</v>
      </c>
      <c r="F51" s="143">
        <v>24113</v>
      </c>
      <c r="G51" s="12" t="s">
        <v>164</v>
      </c>
    </row>
    <row r="52" spans="2:7">
      <c r="B52" s="11">
        <v>45</v>
      </c>
      <c r="C52" s="12" t="s">
        <v>310</v>
      </c>
      <c r="D52" s="14" t="s">
        <v>434</v>
      </c>
      <c r="E52" s="271" t="s">
        <v>254</v>
      </c>
      <c r="F52" s="143">
        <v>18708</v>
      </c>
      <c r="G52" s="12" t="s">
        <v>164</v>
      </c>
    </row>
    <row r="53" spans="2:7">
      <c r="B53" s="11">
        <v>46</v>
      </c>
      <c r="C53" s="12" t="s">
        <v>253</v>
      </c>
      <c r="D53" s="14" t="s">
        <v>434</v>
      </c>
      <c r="E53" s="271" t="s">
        <v>254</v>
      </c>
      <c r="F53" s="143">
        <v>11555</v>
      </c>
      <c r="G53" s="12" t="s">
        <v>255</v>
      </c>
    </row>
    <row r="54" spans="2:7">
      <c r="B54" s="11">
        <v>47</v>
      </c>
      <c r="C54" s="12" t="s">
        <v>257</v>
      </c>
      <c r="D54" s="14" t="s">
        <v>434</v>
      </c>
      <c r="E54" s="271" t="s">
        <v>254</v>
      </c>
      <c r="F54" s="143">
        <v>7158</v>
      </c>
      <c r="G54" s="12" t="s">
        <v>550</v>
      </c>
    </row>
    <row r="55" spans="2:7">
      <c r="B55" s="11">
        <v>48</v>
      </c>
      <c r="C55" s="12" t="s">
        <v>263</v>
      </c>
      <c r="D55" s="14" t="s">
        <v>434</v>
      </c>
      <c r="E55" s="271" t="s">
        <v>254</v>
      </c>
      <c r="F55" s="143">
        <v>18422</v>
      </c>
      <c r="G55" s="12" t="s">
        <v>550</v>
      </c>
    </row>
    <row r="56" spans="2:7">
      <c r="B56" s="11">
        <v>49</v>
      </c>
      <c r="C56" s="12" t="s">
        <v>264</v>
      </c>
      <c r="D56" s="14" t="s">
        <v>434</v>
      </c>
      <c r="E56" s="271" t="s">
        <v>254</v>
      </c>
      <c r="F56" s="143">
        <v>23457</v>
      </c>
      <c r="G56" s="12" t="s">
        <v>550</v>
      </c>
    </row>
    <row r="57" spans="2:7">
      <c r="B57" s="11">
        <v>50</v>
      </c>
      <c r="C57" s="12" t="s">
        <v>265</v>
      </c>
      <c r="D57" s="14" t="s">
        <v>434</v>
      </c>
      <c r="E57" s="271" t="s">
        <v>254</v>
      </c>
      <c r="F57" s="143">
        <v>44449</v>
      </c>
      <c r="G57" s="12" t="s">
        <v>164</v>
      </c>
    </row>
    <row r="58" spans="2:7">
      <c r="B58" s="11">
        <v>51</v>
      </c>
      <c r="C58" s="12" t="s">
        <v>269</v>
      </c>
      <c r="D58" s="14" t="s">
        <v>434</v>
      </c>
      <c r="E58" s="271" t="s">
        <v>254</v>
      </c>
      <c r="F58" s="143">
        <v>18794</v>
      </c>
      <c r="G58" s="12" t="s">
        <v>164</v>
      </c>
    </row>
    <row r="59" spans="2:7">
      <c r="B59" s="11">
        <v>52</v>
      </c>
      <c r="C59" s="12" t="s">
        <v>270</v>
      </c>
      <c r="D59" s="14" t="s">
        <v>434</v>
      </c>
      <c r="E59" s="271" t="s">
        <v>254</v>
      </c>
      <c r="F59" s="143">
        <v>160939</v>
      </c>
      <c r="G59" s="12" t="s">
        <v>164</v>
      </c>
    </row>
    <row r="60" spans="2:7">
      <c r="B60" s="11">
        <v>53</v>
      </c>
      <c r="C60" s="12" t="s">
        <v>272</v>
      </c>
      <c r="D60" s="14" t="s">
        <v>434</v>
      </c>
      <c r="E60" s="271" t="s">
        <v>254</v>
      </c>
      <c r="F60" s="143">
        <v>14767</v>
      </c>
      <c r="G60" s="12" t="s">
        <v>550</v>
      </c>
    </row>
    <row r="61" spans="2:7">
      <c r="B61" s="11">
        <v>54</v>
      </c>
      <c r="C61" s="12" t="s">
        <v>273</v>
      </c>
      <c r="D61" s="14" t="s">
        <v>434</v>
      </c>
      <c r="E61" s="271" t="s">
        <v>254</v>
      </c>
      <c r="F61" s="143">
        <v>12358</v>
      </c>
      <c r="G61" s="12" t="s">
        <v>550</v>
      </c>
    </row>
    <row r="62" spans="2:7">
      <c r="B62" s="11">
        <v>55</v>
      </c>
      <c r="C62" s="12" t="s">
        <v>256</v>
      </c>
      <c r="D62" s="14" t="s">
        <v>437</v>
      </c>
      <c r="E62" s="271" t="s">
        <v>436</v>
      </c>
      <c r="F62" s="143">
        <v>25768</v>
      </c>
      <c r="G62" s="12" t="s">
        <v>164</v>
      </c>
    </row>
    <row r="63" spans="2:7">
      <c r="B63" s="11">
        <v>56</v>
      </c>
      <c r="C63" s="12" t="s">
        <v>271</v>
      </c>
      <c r="D63" s="14" t="s">
        <v>437</v>
      </c>
      <c r="E63" s="271" t="s">
        <v>436</v>
      </c>
      <c r="F63" s="143">
        <v>12930</v>
      </c>
      <c r="G63" s="12" t="s">
        <v>550</v>
      </c>
    </row>
    <row r="64" spans="2:7">
      <c r="B64" s="11">
        <v>57</v>
      </c>
      <c r="C64" s="12" t="s">
        <v>296</v>
      </c>
      <c r="D64" s="14" t="s">
        <v>437</v>
      </c>
      <c r="E64" s="271" t="s">
        <v>436</v>
      </c>
      <c r="F64" s="143">
        <v>18086</v>
      </c>
      <c r="G64" s="12" t="s">
        <v>550</v>
      </c>
    </row>
    <row r="65" spans="2:7">
      <c r="B65" s="349" t="s">
        <v>42</v>
      </c>
      <c r="C65" s="349"/>
      <c r="D65" s="349"/>
      <c r="E65" s="349"/>
      <c r="F65" s="349"/>
      <c r="G65" s="349"/>
    </row>
    <row r="66" spans="2:7">
      <c r="B66" s="13">
        <v>58</v>
      </c>
      <c r="C66" s="12" t="s">
        <v>322</v>
      </c>
      <c r="D66" s="14" t="s">
        <v>312</v>
      </c>
      <c r="E66" s="271" t="s">
        <v>544</v>
      </c>
      <c r="F66" s="143">
        <v>19693</v>
      </c>
      <c r="G66" s="12" t="s">
        <v>255</v>
      </c>
    </row>
    <row r="67" spans="2:7">
      <c r="B67" s="339">
        <v>59</v>
      </c>
      <c r="C67" s="351" t="s">
        <v>313</v>
      </c>
      <c r="D67" s="14" t="s">
        <v>314</v>
      </c>
      <c r="E67" s="271" t="s">
        <v>315</v>
      </c>
      <c r="F67" s="346">
        <v>12968</v>
      </c>
      <c r="G67" s="344" t="s">
        <v>255</v>
      </c>
    </row>
    <row r="68" spans="2:7">
      <c r="B68" s="343"/>
      <c r="C68" s="351"/>
      <c r="D68" s="14" t="s">
        <v>312</v>
      </c>
      <c r="E68" s="271" t="s">
        <v>543</v>
      </c>
      <c r="F68" s="346"/>
      <c r="G68" s="344"/>
    </row>
    <row r="69" spans="2:7">
      <c r="B69" s="339">
        <v>60</v>
      </c>
      <c r="C69" s="351" t="s">
        <v>316</v>
      </c>
      <c r="D69" s="14" t="s">
        <v>314</v>
      </c>
      <c r="E69" s="271" t="s">
        <v>317</v>
      </c>
      <c r="F69" s="346">
        <v>11839</v>
      </c>
      <c r="G69" s="344" t="s">
        <v>255</v>
      </c>
    </row>
    <row r="70" spans="2:7">
      <c r="B70" s="343"/>
      <c r="C70" s="351"/>
      <c r="D70" s="14" t="s">
        <v>312</v>
      </c>
      <c r="E70" s="271" t="s">
        <v>543</v>
      </c>
      <c r="F70" s="346"/>
      <c r="G70" s="344"/>
    </row>
    <row r="71" spans="2:7">
      <c r="B71" s="339">
        <v>61</v>
      </c>
      <c r="C71" s="344" t="s">
        <v>318</v>
      </c>
      <c r="D71" s="14" t="s">
        <v>314</v>
      </c>
      <c r="E71" s="271" t="s">
        <v>319</v>
      </c>
      <c r="F71" s="345">
        <v>22469</v>
      </c>
      <c r="G71" s="344" t="s">
        <v>255</v>
      </c>
    </row>
    <row r="72" spans="2:7">
      <c r="B72" s="343"/>
      <c r="C72" s="344"/>
      <c r="D72" s="14" t="s">
        <v>312</v>
      </c>
      <c r="E72" s="271" t="s">
        <v>543</v>
      </c>
      <c r="F72" s="345"/>
      <c r="G72" s="344"/>
    </row>
    <row r="73" spans="2:7">
      <c r="B73" s="350">
        <v>62</v>
      </c>
      <c r="C73" s="344" t="s">
        <v>320</v>
      </c>
      <c r="D73" s="14" t="s">
        <v>314</v>
      </c>
      <c r="E73" s="271" t="s">
        <v>432</v>
      </c>
      <c r="F73" s="345">
        <v>13375</v>
      </c>
      <c r="G73" s="344" t="s">
        <v>255</v>
      </c>
    </row>
    <row r="74" spans="2:7">
      <c r="B74" s="350"/>
      <c r="C74" s="344"/>
      <c r="D74" s="14" t="s">
        <v>433</v>
      </c>
      <c r="E74" s="271" t="s">
        <v>547</v>
      </c>
      <c r="F74" s="345"/>
      <c r="G74" s="344"/>
    </row>
    <row r="75" spans="2:7">
      <c r="B75" s="350"/>
      <c r="C75" s="344"/>
      <c r="D75" s="14" t="s">
        <v>314</v>
      </c>
      <c r="E75" s="271" t="s">
        <v>438</v>
      </c>
      <c r="F75" s="345">
        <v>13388.9</v>
      </c>
      <c r="G75" s="344" t="s">
        <v>255</v>
      </c>
    </row>
    <row r="76" spans="2:7">
      <c r="B76" s="350"/>
      <c r="C76" s="344"/>
      <c r="D76" s="14" t="s">
        <v>431</v>
      </c>
      <c r="E76" s="271" t="s">
        <v>546</v>
      </c>
      <c r="F76" s="345"/>
      <c r="G76" s="344"/>
    </row>
    <row r="77" spans="2:7">
      <c r="B77" s="339">
        <v>63</v>
      </c>
      <c r="C77" s="337" t="s">
        <v>321</v>
      </c>
      <c r="D77" s="14" t="s">
        <v>314</v>
      </c>
      <c r="E77" s="271" t="s">
        <v>548</v>
      </c>
      <c r="F77" s="341">
        <v>17646</v>
      </c>
      <c r="G77" s="337" t="s">
        <v>255</v>
      </c>
    </row>
    <row r="78" spans="2:7">
      <c r="B78" s="340"/>
      <c r="C78" s="338"/>
      <c r="D78" s="14" t="s">
        <v>312</v>
      </c>
      <c r="E78" s="271" t="s">
        <v>545</v>
      </c>
      <c r="F78" s="342"/>
      <c r="G78" s="338"/>
    </row>
    <row r="79" spans="2:7" ht="16.2">
      <c r="B79" s="13">
        <v>64</v>
      </c>
      <c r="C79" s="12" t="s">
        <v>412</v>
      </c>
      <c r="D79" s="14" t="s">
        <v>312</v>
      </c>
      <c r="E79" s="271" t="s">
        <v>545</v>
      </c>
      <c r="F79" s="143">
        <v>38711</v>
      </c>
      <c r="G79" s="12" t="s">
        <v>164</v>
      </c>
    </row>
    <row r="80" spans="2:7" ht="16.2">
      <c r="B80" s="13">
        <v>65</v>
      </c>
      <c r="C80" s="12" t="s">
        <v>408</v>
      </c>
      <c r="D80" s="14" t="s">
        <v>312</v>
      </c>
      <c r="E80" s="271" t="s">
        <v>543</v>
      </c>
      <c r="F80" s="143">
        <v>17907</v>
      </c>
      <c r="G80" s="12" t="s">
        <v>164</v>
      </c>
    </row>
    <row r="81" spans="2:7" ht="16.2">
      <c r="B81" s="13">
        <v>66</v>
      </c>
      <c r="C81" s="271" t="s">
        <v>409</v>
      </c>
      <c r="D81" s="14" t="s">
        <v>312</v>
      </c>
      <c r="E81" s="271" t="s">
        <v>543</v>
      </c>
      <c r="F81" s="144">
        <v>13513</v>
      </c>
      <c r="G81" s="12" t="s">
        <v>164</v>
      </c>
    </row>
    <row r="82" spans="2:7" ht="16.2">
      <c r="B82" s="13">
        <v>67</v>
      </c>
      <c r="C82" s="273" t="s">
        <v>410</v>
      </c>
      <c r="D82" s="14" t="s">
        <v>312</v>
      </c>
      <c r="E82" s="271" t="s">
        <v>543</v>
      </c>
      <c r="F82" s="144">
        <v>23255</v>
      </c>
      <c r="G82" s="12" t="s">
        <v>164</v>
      </c>
    </row>
    <row r="83" spans="2:7" ht="16.2">
      <c r="B83" s="13">
        <v>68</v>
      </c>
      <c r="C83" s="271" t="s">
        <v>411</v>
      </c>
      <c r="D83" s="14" t="s">
        <v>312</v>
      </c>
      <c r="E83" s="271" t="s">
        <v>543</v>
      </c>
      <c r="F83" s="274">
        <v>13303.9</v>
      </c>
      <c r="G83" s="12" t="s">
        <v>164</v>
      </c>
    </row>
    <row r="84" spans="2:7" ht="16.2">
      <c r="B84" s="13">
        <v>69</v>
      </c>
      <c r="C84" s="271" t="s">
        <v>413</v>
      </c>
      <c r="D84" s="14" t="s">
        <v>312</v>
      </c>
      <c r="E84" s="271" t="s">
        <v>543</v>
      </c>
      <c r="F84" s="144">
        <v>38578.5</v>
      </c>
      <c r="G84" s="12" t="s">
        <v>164</v>
      </c>
    </row>
    <row r="85" spans="2:7" ht="16.2">
      <c r="B85" s="13">
        <v>70</v>
      </c>
      <c r="C85" s="271" t="s">
        <v>549</v>
      </c>
      <c r="D85" s="14" t="s">
        <v>312</v>
      </c>
      <c r="E85" s="271" t="s">
        <v>543</v>
      </c>
      <c r="F85" s="144">
        <v>14099</v>
      </c>
      <c r="G85" s="12" t="s">
        <v>164</v>
      </c>
    </row>
    <row r="86" spans="2:7" ht="16.2">
      <c r="B86" s="13">
        <v>71</v>
      </c>
      <c r="C86" s="271" t="s">
        <v>414</v>
      </c>
      <c r="D86" s="14" t="s">
        <v>312</v>
      </c>
      <c r="E86" s="271" t="s">
        <v>543</v>
      </c>
      <c r="F86" s="144">
        <v>21142.5</v>
      </c>
      <c r="G86" s="12" t="s">
        <v>164</v>
      </c>
    </row>
    <row r="87" spans="2:7">
      <c r="B87" s="347" t="s">
        <v>63</v>
      </c>
      <c r="C87" s="347"/>
      <c r="D87" s="347"/>
      <c r="E87" s="347"/>
      <c r="F87" s="347"/>
      <c r="G87" s="347"/>
    </row>
    <row r="88" spans="2:7" ht="16.2">
      <c r="B88" s="13">
        <v>72</v>
      </c>
      <c r="C88" s="12" t="s">
        <v>417</v>
      </c>
      <c r="D88" s="14" t="s">
        <v>424</v>
      </c>
      <c r="E88" s="271" t="s">
        <v>426</v>
      </c>
      <c r="F88" s="143">
        <v>13935</v>
      </c>
      <c r="G88" s="12" t="s">
        <v>255</v>
      </c>
    </row>
    <row r="89" spans="2:7" ht="16.2">
      <c r="B89" s="13">
        <v>73</v>
      </c>
      <c r="C89" s="12" t="s">
        <v>418</v>
      </c>
      <c r="D89" s="14" t="s">
        <v>424</v>
      </c>
      <c r="E89" s="271" t="s">
        <v>426</v>
      </c>
      <c r="F89" s="143">
        <v>27437</v>
      </c>
      <c r="G89" s="12" t="s">
        <v>255</v>
      </c>
    </row>
    <row r="90" spans="2:7" ht="16.2">
      <c r="B90" s="13">
        <v>74</v>
      </c>
      <c r="C90" s="12" t="s">
        <v>416</v>
      </c>
      <c r="D90" s="14" t="s">
        <v>427</v>
      </c>
      <c r="E90" s="271" t="s">
        <v>428</v>
      </c>
      <c r="F90" s="143">
        <v>5710</v>
      </c>
      <c r="G90" s="12" t="s">
        <v>255</v>
      </c>
    </row>
    <row r="91" spans="2:7" ht="16.2">
      <c r="B91" s="13">
        <v>75</v>
      </c>
      <c r="C91" s="12" t="s">
        <v>323</v>
      </c>
      <c r="D91" s="14" t="s">
        <v>424</v>
      </c>
      <c r="E91" s="12" t="s">
        <v>430</v>
      </c>
      <c r="F91" s="143">
        <f>6098+6977</f>
        <v>13075</v>
      </c>
      <c r="G91" s="12" t="s">
        <v>255</v>
      </c>
    </row>
    <row r="92" spans="2:7" ht="16.2">
      <c r="B92" s="13">
        <v>76</v>
      </c>
      <c r="C92" s="271" t="s">
        <v>415</v>
      </c>
      <c r="D92" s="14" t="s">
        <v>424</v>
      </c>
      <c r="E92" s="12" t="s">
        <v>429</v>
      </c>
      <c r="F92" s="144">
        <v>4784</v>
      </c>
      <c r="G92" s="12" t="s">
        <v>255</v>
      </c>
    </row>
    <row r="93" spans="2:7" ht="16.2">
      <c r="B93" s="13">
        <v>77</v>
      </c>
      <c r="C93" s="12" t="s">
        <v>419</v>
      </c>
      <c r="D93" s="14" t="s">
        <v>424</v>
      </c>
      <c r="E93" s="271" t="s">
        <v>425</v>
      </c>
      <c r="F93" s="143">
        <v>8754</v>
      </c>
      <c r="G93" s="12" t="s">
        <v>255</v>
      </c>
    </row>
    <row r="94" spans="2:7" ht="16.2">
      <c r="B94" s="13">
        <v>78</v>
      </c>
      <c r="C94" s="12" t="s">
        <v>324</v>
      </c>
      <c r="D94" s="14" t="s">
        <v>424</v>
      </c>
      <c r="E94" s="271" t="s">
        <v>425</v>
      </c>
      <c r="F94" s="143">
        <v>19356</v>
      </c>
      <c r="G94" s="12" t="s">
        <v>255</v>
      </c>
    </row>
    <row r="95" spans="2:7" ht="16.2">
      <c r="B95" s="13">
        <v>79</v>
      </c>
      <c r="C95" s="12" t="s">
        <v>214</v>
      </c>
      <c r="D95" s="14" t="s">
        <v>424</v>
      </c>
      <c r="E95" s="271" t="s">
        <v>425</v>
      </c>
      <c r="F95" s="143">
        <v>19940</v>
      </c>
      <c r="G95" s="12" t="s">
        <v>255</v>
      </c>
    </row>
    <row r="96" spans="2:7" ht="16.2">
      <c r="B96" s="13">
        <v>80</v>
      </c>
      <c r="C96" s="12" t="s">
        <v>325</v>
      </c>
      <c r="D96" s="14" t="s">
        <v>424</v>
      </c>
      <c r="E96" s="271" t="s">
        <v>425</v>
      </c>
      <c r="F96" s="143">
        <v>23959</v>
      </c>
      <c r="G96" s="12" t="s">
        <v>255</v>
      </c>
    </row>
    <row r="97" spans="2:7" ht="16.2">
      <c r="B97" s="13">
        <v>81</v>
      </c>
      <c r="C97" s="12" t="s">
        <v>326</v>
      </c>
      <c r="D97" s="14" t="s">
        <v>424</v>
      </c>
      <c r="E97" s="271" t="s">
        <v>425</v>
      </c>
      <c r="F97" s="143">
        <v>18569</v>
      </c>
      <c r="G97" s="12" t="s">
        <v>255</v>
      </c>
    </row>
    <row r="98" spans="2:7">
      <c r="B98" s="347" t="s">
        <v>327</v>
      </c>
      <c r="C98" s="347"/>
      <c r="D98" s="347"/>
      <c r="E98" s="347"/>
      <c r="F98" s="347"/>
      <c r="G98" s="347"/>
    </row>
    <row r="99" spans="2:7" ht="16.2">
      <c r="B99" s="16">
        <v>82</v>
      </c>
      <c r="C99" s="12" t="s">
        <v>420</v>
      </c>
      <c r="D99" s="14" t="s">
        <v>423</v>
      </c>
      <c r="E99" s="271" t="s">
        <v>329</v>
      </c>
      <c r="F99" s="143">
        <v>12282</v>
      </c>
      <c r="G99" s="12" t="s">
        <v>164</v>
      </c>
    </row>
    <row r="100" spans="2:7" ht="16.2">
      <c r="B100" s="15">
        <v>83</v>
      </c>
      <c r="C100" s="12" t="s">
        <v>421</v>
      </c>
      <c r="D100" s="14" t="s">
        <v>423</v>
      </c>
      <c r="E100" s="271" t="s">
        <v>329</v>
      </c>
      <c r="F100" s="143">
        <v>4774</v>
      </c>
      <c r="G100" s="12" t="s">
        <v>164</v>
      </c>
    </row>
    <row r="101" spans="2:7" ht="16.2">
      <c r="B101" s="16">
        <v>84</v>
      </c>
      <c r="C101" s="12" t="s">
        <v>422</v>
      </c>
      <c r="D101" s="14" t="s">
        <v>423</v>
      </c>
      <c r="E101" s="271" t="s">
        <v>328</v>
      </c>
      <c r="F101" s="143">
        <v>14065</v>
      </c>
      <c r="G101" s="12" t="s">
        <v>164</v>
      </c>
    </row>
    <row r="103" spans="2:7">
      <c r="C103" s="123" t="s">
        <v>395</v>
      </c>
    </row>
    <row r="104" spans="2:7" ht="48.6">
      <c r="C104" s="169" t="s">
        <v>535</v>
      </c>
      <c r="G104" s="272"/>
    </row>
    <row r="105" spans="2:7">
      <c r="C105" s="169"/>
    </row>
    <row r="106" spans="2:7">
      <c r="C106" s="169"/>
    </row>
  </sheetData>
  <sheetProtection algorithmName="SHA-512" hashValue="mBbpdG0sbfum4xuTy0mzdM5ih49hKnu56NmDg30DOctNB9/yM1kklR/H/9OoRDRrFTas1v/Cz1r2S6SiUdMfQg==" saltValue="zw9jy8TkivG5ZGXOektGwg==" spinCount="100000" sheet="1" objects="1" scenarios="1"/>
  <autoFilter ref="B4:G101" xr:uid="{D32C5359-EF84-4C0E-B998-A9B9534B48BA}"/>
  <sortState xmlns:xlrd2="http://schemas.microsoft.com/office/spreadsheetml/2017/richdata2" ref="C43:G64">
    <sortCondition ref="D43:D64"/>
    <sortCondition ref="E43:E64"/>
    <sortCondition ref="C43:C64"/>
  </sortState>
  <mergeCells count="30">
    <mergeCell ref="B98:G98"/>
    <mergeCell ref="B5:G5"/>
    <mergeCell ref="C15:C16"/>
    <mergeCell ref="C41:C42"/>
    <mergeCell ref="B15:B16"/>
    <mergeCell ref="B41:B42"/>
    <mergeCell ref="B65:G65"/>
    <mergeCell ref="B73:B76"/>
    <mergeCell ref="B87:G87"/>
    <mergeCell ref="G69:G70"/>
    <mergeCell ref="C67:C68"/>
    <mergeCell ref="C69:C70"/>
    <mergeCell ref="G73:G74"/>
    <mergeCell ref="G75:G76"/>
    <mergeCell ref="F73:F74"/>
    <mergeCell ref="F75:F76"/>
    <mergeCell ref="C77:C78"/>
    <mergeCell ref="B77:B78"/>
    <mergeCell ref="F77:F78"/>
    <mergeCell ref="G77:G78"/>
    <mergeCell ref="B67:B68"/>
    <mergeCell ref="B69:B70"/>
    <mergeCell ref="B71:B72"/>
    <mergeCell ref="C73:C76"/>
    <mergeCell ref="F71:F72"/>
    <mergeCell ref="G71:G72"/>
    <mergeCell ref="C71:C72"/>
    <mergeCell ref="G67:G68"/>
    <mergeCell ref="F67:F68"/>
    <mergeCell ref="F69:F70"/>
  </mergeCells>
  <phoneticPr fontId="5" type="noConversion"/>
  <conditionalFormatting sqref="F4">
    <cfRule type="expression" priority="110">
      <formula>F80&lt;&gt;#REF!</formula>
    </cfRule>
  </conditionalFormatting>
  <conditionalFormatting sqref="F6:F8 F17 F20 F22:F24 F27:F28 F30 F32:F33 F35:F39 F44:F47 F49:F51 F53:F54 F57:F60 F63 F88 F94 F99:F100">
    <cfRule type="expression" priority="17">
      <formula>F7&lt;&gt;#REF!</formula>
    </cfRule>
  </conditionalFormatting>
  <conditionalFormatting sqref="F6:F64 F66 F71:F72 F77 F79:F80 F88:F90 F93:F97 F99:F101">
    <cfRule type="cellIs" dxfId="1" priority="21" operator="greaterThan">
      <formula>"E2"</formula>
    </cfRule>
    <cfRule type="expression" priority="22">
      <formula>F6&lt;&gt;#REF!</formula>
    </cfRule>
  </conditionalFormatting>
  <conditionalFormatting sqref="F9:F11 F18:F19 F25 F55:F56 F62">
    <cfRule type="expression" priority="51">
      <formula>F11&lt;&gt;#REF!</formula>
    </cfRule>
  </conditionalFormatting>
  <conditionalFormatting sqref="F10">
    <cfRule type="expression" priority="154">
      <formula>F13&lt;&gt;#REF!</formula>
    </cfRule>
  </conditionalFormatting>
  <conditionalFormatting sqref="F12">
    <cfRule type="expression" priority="210">
      <formula>F63&lt;&gt;#REF!</formula>
    </cfRule>
  </conditionalFormatting>
  <conditionalFormatting sqref="F13 F97">
    <cfRule type="expression" priority="50">
      <formula>F10&lt;&gt;#REF!</formula>
    </cfRule>
  </conditionalFormatting>
  <conditionalFormatting sqref="F14">
    <cfRule type="expression" priority="163">
      <formula>F64&lt;&gt;#REF!</formula>
    </cfRule>
    <cfRule type="expression" priority="183">
      <formula>F6&lt;&gt;#REF!</formula>
    </cfRule>
  </conditionalFormatting>
  <conditionalFormatting sqref="F15:F16">
    <cfRule type="expression" priority="248">
      <formula>F54&lt;&gt;#REF!</formula>
    </cfRule>
  </conditionalFormatting>
  <conditionalFormatting sqref="F17">
    <cfRule type="expression" priority="257">
      <formula>F42&lt;&gt;#REF!</formula>
    </cfRule>
  </conditionalFormatting>
  <conditionalFormatting sqref="F18:F19">
    <cfRule type="expression" priority="169">
      <formula>F15&lt;&gt;#REF!</formula>
    </cfRule>
  </conditionalFormatting>
  <conditionalFormatting sqref="F19">
    <cfRule type="expression" priority="235">
      <formula>F62&lt;&gt;#REF!</formula>
    </cfRule>
  </conditionalFormatting>
  <conditionalFormatting sqref="F20:F31">
    <cfRule type="expression" priority="214">
      <formula>F65&lt;&gt;#REF!</formula>
    </cfRule>
  </conditionalFormatting>
  <conditionalFormatting sqref="F21">
    <cfRule type="expression" priority="30">
      <formula>F99&lt;&gt;#REF!</formula>
    </cfRule>
  </conditionalFormatting>
  <conditionalFormatting sqref="F26 F41 F43 F62 F95:F96">
    <cfRule type="expression" priority="81">
      <formula>#REF!&lt;&gt;#REF!</formula>
    </cfRule>
  </conditionalFormatting>
  <conditionalFormatting sqref="F29:F31">
    <cfRule type="expression" priority="189">
      <formula>F14&lt;&gt;#REF!</formula>
    </cfRule>
  </conditionalFormatting>
  <conditionalFormatting sqref="F30">
    <cfRule type="expression" priority="145">
      <formula>F64&lt;&gt;#REF!</formula>
    </cfRule>
  </conditionalFormatting>
  <conditionalFormatting sqref="F31">
    <cfRule type="expression" priority="216">
      <formula>F17&lt;&gt;#REF!</formula>
    </cfRule>
    <cfRule type="expression" priority="259">
      <formula>F41&lt;&gt;#REF!</formula>
    </cfRule>
  </conditionalFormatting>
  <conditionalFormatting sqref="F32">
    <cfRule type="expression" priority="202">
      <formula>F10&lt;&gt;#REF!</formula>
    </cfRule>
  </conditionalFormatting>
  <conditionalFormatting sqref="F32:F33">
    <cfRule type="expression" priority="262">
      <formula>F81&lt;&gt;#REF!</formula>
    </cfRule>
  </conditionalFormatting>
  <conditionalFormatting sqref="F33">
    <cfRule type="expression" priority="211">
      <formula>F12&lt;&gt;#REF!</formula>
    </cfRule>
  </conditionalFormatting>
  <conditionalFormatting sqref="F34">
    <cfRule type="expression" priority="238">
      <formula>F30&lt;&gt;#REF!</formula>
    </cfRule>
    <cfRule type="expression" priority="96">
      <formula>F85&lt;&gt;#REF!</formula>
    </cfRule>
  </conditionalFormatting>
  <conditionalFormatting sqref="F35:F38">
    <cfRule type="expression" priority="193">
      <formula>F6&lt;&gt;#REF!</formula>
    </cfRule>
  </conditionalFormatting>
  <conditionalFormatting sqref="F35:F42">
    <cfRule type="expression" priority="234">
      <formula>F75&lt;&gt;#REF!</formula>
    </cfRule>
  </conditionalFormatting>
  <conditionalFormatting sqref="F39">
    <cfRule type="expression" priority="181">
      <formula>F11&lt;&gt;#REF!</formula>
    </cfRule>
  </conditionalFormatting>
  <conditionalFormatting sqref="F40">
    <cfRule type="expression" priority="227">
      <formula>F32&lt;&gt;#REF!</formula>
    </cfRule>
  </conditionalFormatting>
  <conditionalFormatting sqref="F40:F42">
    <cfRule type="expression" priority="212">
      <formula>F13&lt;&gt;#REF!</formula>
    </cfRule>
  </conditionalFormatting>
  <conditionalFormatting sqref="F41">
    <cfRule type="expression" priority="136">
      <formula>F34&lt;&gt;#REF!</formula>
    </cfRule>
  </conditionalFormatting>
  <conditionalFormatting sqref="F41:F42">
    <cfRule type="expression" priority="178">
      <formula>F62&lt;&gt;#REF!</formula>
    </cfRule>
    <cfRule type="expression" priority="256">
      <formula>F83&lt;&gt;#REF!</formula>
    </cfRule>
    <cfRule type="expression" priority="250">
      <formula>F54&lt;&gt;#REF!</formula>
    </cfRule>
    <cfRule type="expression" priority="261">
      <formula>F15&lt;&gt;#REF!</formula>
    </cfRule>
  </conditionalFormatting>
  <conditionalFormatting sqref="F42">
    <cfRule type="expression" priority="133">
      <formula>F34&lt;&gt;#REF!</formula>
    </cfRule>
  </conditionalFormatting>
  <conditionalFormatting sqref="F48">
    <cfRule type="expression" priority="265">
      <formula>#REF!&lt;&gt;#REF!</formula>
    </cfRule>
  </conditionalFormatting>
  <conditionalFormatting sqref="F52">
    <cfRule type="expression" priority="139">
      <formula>F35&lt;&gt;#REF!</formula>
    </cfRule>
  </conditionalFormatting>
  <conditionalFormatting sqref="F56">
    <cfRule type="expression" priority="258">
      <formula>F41&lt;&gt;#REF!</formula>
    </cfRule>
  </conditionalFormatting>
  <conditionalFormatting sqref="F61">
    <cfRule type="expression" priority="236">
      <formula>F43&lt;&gt;#REF!</formula>
    </cfRule>
  </conditionalFormatting>
  <conditionalFormatting sqref="F64 F101">
    <cfRule type="expression" priority="109">
      <formula>F53&lt;&gt;#REF!</formula>
    </cfRule>
  </conditionalFormatting>
  <conditionalFormatting sqref="F66">
    <cfRule type="expression" priority="34">
      <formula>#REF!&lt;&gt;#REF!</formula>
    </cfRule>
  </conditionalFormatting>
  <conditionalFormatting sqref="F71:F72">
    <cfRule type="expression" priority="85">
      <formula>#REF!&lt;&gt;#REF!</formula>
    </cfRule>
  </conditionalFormatting>
  <conditionalFormatting sqref="F77 F79">
    <cfRule type="expression" priority="153">
      <formula>F21&lt;&gt;#REF!</formula>
    </cfRule>
  </conditionalFormatting>
  <conditionalFormatting sqref="F79">
    <cfRule type="expression" priority="87">
      <formula>F66&lt;&gt;#REF!</formula>
    </cfRule>
    <cfRule type="expression" priority="1">
      <formula>F112&lt;&gt;#REF!</formula>
    </cfRule>
  </conditionalFormatting>
  <conditionalFormatting sqref="F80">
    <cfRule type="expression" priority="89">
      <formula>F84&lt;&gt;#REF!</formula>
    </cfRule>
  </conditionalFormatting>
  <conditionalFormatting sqref="F89:F90">
    <cfRule type="expression" priority="63">
      <formula>F97&lt;&gt;#REF!</formula>
    </cfRule>
  </conditionalFormatting>
  <conditionalFormatting sqref="F90">
    <cfRule type="expression" priority="104">
      <formula>F88&lt;&gt;#REF!</formula>
    </cfRule>
  </conditionalFormatting>
  <conditionalFormatting sqref="F93">
    <cfRule type="expression" priority="246">
      <formula>#REF!&lt;&gt;#REF!</formula>
    </cfRule>
    <cfRule type="expression" priority="247">
      <formula>F56&lt;&gt;#REF!</formula>
    </cfRule>
  </conditionalFormatting>
  <hyperlinks>
    <hyperlink ref="C43" r:id="rId1" display="Hansapoint@CBP" xr:uid="{B83DF9DD-D8C9-4063-9731-FC210214D66D}"/>
  </hyperlinks>
  <pageMargins left="0.25" right="0.25" top="0.75" bottom="0.75" header="0.3" footer="0.3"/>
  <pageSetup paperSize="9" scale="47" fitToWidth="0" orientation="landscape" r:id="rId2"/>
  <rowBreaks count="1" manualBreakCount="1">
    <brk id="6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549C-265B-4723-812A-06C0C816C1E4}">
  <dimension ref="B1:I33"/>
  <sheetViews>
    <sheetView zoomScaleNormal="100" zoomScaleSheetLayoutView="100" workbookViewId="0">
      <selection activeCell="B2" sqref="B2"/>
    </sheetView>
  </sheetViews>
  <sheetFormatPr defaultColWidth="8.6640625" defaultRowHeight="14.4"/>
  <cols>
    <col min="1" max="1" width="4.44140625" style="139" customWidth="1"/>
    <col min="2" max="2" width="22.33203125" style="167" customWidth="1"/>
    <col min="3" max="3" width="22.5546875" style="167" customWidth="1"/>
    <col min="4" max="4" width="59.109375" style="135" customWidth="1"/>
    <col min="5" max="5" width="25.109375" style="139" customWidth="1"/>
    <col min="6" max="6" width="23.109375" style="139" customWidth="1"/>
    <col min="7" max="7" width="33.109375" style="139" bestFit="1" customWidth="1"/>
    <col min="8" max="8" width="23.109375" style="167" customWidth="1"/>
    <col min="9" max="9" width="19.109375" style="167" customWidth="1"/>
    <col min="10" max="16384" width="8.6640625" style="139"/>
  </cols>
  <sheetData>
    <row r="1" spans="2:9">
      <c r="D1" s="139"/>
    </row>
    <row r="2" spans="2:9" ht="27" customHeight="1">
      <c r="B2" s="240" t="s">
        <v>541</v>
      </c>
      <c r="C2" s="240"/>
      <c r="D2" s="241"/>
      <c r="E2" s="241"/>
      <c r="F2" s="241"/>
      <c r="G2" s="241"/>
      <c r="H2" s="242"/>
      <c r="I2" s="242"/>
    </row>
    <row r="3" spans="2:9">
      <c r="B3" s="145"/>
      <c r="C3" s="146"/>
      <c r="D3" s="147"/>
      <c r="E3" s="147"/>
      <c r="F3" s="147"/>
      <c r="G3" s="147"/>
      <c r="H3" s="148"/>
      <c r="I3" s="148"/>
    </row>
    <row r="4" spans="2:9" s="179" customFormat="1" ht="28.8">
      <c r="B4" s="108" t="s">
        <v>330</v>
      </c>
      <c r="C4" s="109" t="s">
        <v>331</v>
      </c>
      <c r="D4" s="109" t="s">
        <v>332</v>
      </c>
      <c r="E4" s="109" t="s">
        <v>333</v>
      </c>
      <c r="F4" s="109" t="s">
        <v>334</v>
      </c>
      <c r="G4" s="110" t="s">
        <v>335</v>
      </c>
      <c r="H4" s="111">
        <v>2023</v>
      </c>
      <c r="I4" s="108">
        <v>2024</v>
      </c>
    </row>
    <row r="5" spans="2:9" ht="26.4" customHeight="1">
      <c r="B5" s="363" t="s">
        <v>336</v>
      </c>
      <c r="C5" s="357" t="s">
        <v>337</v>
      </c>
      <c r="D5" s="359" t="s">
        <v>338</v>
      </c>
      <c r="E5" s="355" t="s">
        <v>339</v>
      </c>
      <c r="F5" s="355" t="s">
        <v>340</v>
      </c>
      <c r="G5" s="149" t="s">
        <v>341</v>
      </c>
      <c r="H5" s="150">
        <v>100</v>
      </c>
      <c r="I5" s="151">
        <v>100</v>
      </c>
    </row>
    <row r="6" spans="2:9" ht="29.4" customHeight="1">
      <c r="B6" s="363"/>
      <c r="C6" s="357"/>
      <c r="D6" s="359"/>
      <c r="E6" s="355"/>
      <c r="F6" s="355"/>
      <c r="G6" s="149" t="s">
        <v>342</v>
      </c>
      <c r="H6" s="150">
        <v>100</v>
      </c>
      <c r="I6" s="151">
        <v>100</v>
      </c>
    </row>
    <row r="7" spans="2:9" ht="27.6" customHeight="1">
      <c r="B7" s="363"/>
      <c r="C7" s="358"/>
      <c r="D7" s="360"/>
      <c r="E7" s="356"/>
      <c r="F7" s="356"/>
      <c r="G7" s="149" t="s">
        <v>164</v>
      </c>
      <c r="H7" s="150">
        <v>100</v>
      </c>
      <c r="I7" s="151">
        <v>100</v>
      </c>
    </row>
    <row r="8" spans="2:9">
      <c r="B8" s="363"/>
      <c r="C8" s="357" t="s">
        <v>343</v>
      </c>
      <c r="D8" s="359" t="s">
        <v>344</v>
      </c>
      <c r="E8" s="355" t="s">
        <v>339</v>
      </c>
      <c r="F8" s="355" t="s">
        <v>345</v>
      </c>
      <c r="G8" s="149" t="s">
        <v>341</v>
      </c>
      <c r="H8" s="152">
        <v>84</v>
      </c>
      <c r="I8" s="153">
        <v>81.900000000000006</v>
      </c>
    </row>
    <row r="9" spans="2:9">
      <c r="B9" s="363"/>
      <c r="C9" s="357"/>
      <c r="D9" s="359"/>
      <c r="E9" s="355"/>
      <c r="F9" s="355"/>
      <c r="G9" s="149" t="s">
        <v>342</v>
      </c>
      <c r="H9" s="150">
        <v>44.3</v>
      </c>
      <c r="I9" s="153">
        <v>45</v>
      </c>
    </row>
    <row r="10" spans="2:9">
      <c r="B10" s="363"/>
      <c r="C10" s="357"/>
      <c r="D10" s="360"/>
      <c r="E10" s="356"/>
      <c r="F10" s="356"/>
      <c r="G10" s="149" t="s">
        <v>164</v>
      </c>
      <c r="H10" s="150">
        <v>9.3000000000000007</v>
      </c>
      <c r="I10" s="153">
        <v>10</v>
      </c>
    </row>
    <row r="11" spans="2:9">
      <c r="B11" s="363"/>
      <c r="C11" s="357"/>
      <c r="D11" s="359" t="s">
        <v>346</v>
      </c>
      <c r="E11" s="355" t="s">
        <v>339</v>
      </c>
      <c r="F11" s="355" t="s">
        <v>347</v>
      </c>
      <c r="G11" s="149" t="s">
        <v>341</v>
      </c>
      <c r="H11" s="150">
        <v>74.2</v>
      </c>
      <c r="I11" s="151">
        <v>68.599999999999994</v>
      </c>
    </row>
    <row r="12" spans="2:9">
      <c r="B12" s="363"/>
      <c r="C12" s="357"/>
      <c r="D12" s="359"/>
      <c r="E12" s="355"/>
      <c r="F12" s="355"/>
      <c r="G12" s="149" t="s">
        <v>342</v>
      </c>
      <c r="H12" s="150">
        <v>97.1</v>
      </c>
      <c r="I12" s="151">
        <v>96.1</v>
      </c>
    </row>
    <row r="13" spans="2:9">
      <c r="B13" s="363"/>
      <c r="C13" s="357"/>
      <c r="D13" s="360"/>
      <c r="E13" s="356"/>
      <c r="F13" s="356"/>
      <c r="G13" s="149" t="s">
        <v>164</v>
      </c>
      <c r="H13" s="154">
        <v>72.099999999999994</v>
      </c>
      <c r="I13" s="154">
        <v>76.5</v>
      </c>
    </row>
    <row r="14" spans="2:9">
      <c r="B14" s="363"/>
      <c r="C14" s="357"/>
      <c r="D14" s="359" t="s">
        <v>348</v>
      </c>
      <c r="E14" s="355" t="s">
        <v>339</v>
      </c>
      <c r="F14" s="355" t="s">
        <v>347</v>
      </c>
      <c r="G14" s="149" t="s">
        <v>341</v>
      </c>
      <c r="H14" s="154">
        <v>16.5</v>
      </c>
      <c r="I14" s="154">
        <v>23.1</v>
      </c>
    </row>
    <row r="15" spans="2:9">
      <c r="B15" s="363"/>
      <c r="C15" s="357"/>
      <c r="D15" s="359"/>
      <c r="E15" s="355"/>
      <c r="F15" s="355"/>
      <c r="G15" s="149" t="s">
        <v>342</v>
      </c>
      <c r="H15" s="155">
        <v>2.7</v>
      </c>
      <c r="I15" s="155">
        <v>3.7</v>
      </c>
    </row>
    <row r="16" spans="2:9">
      <c r="B16" s="363"/>
      <c r="C16" s="358"/>
      <c r="D16" s="360"/>
      <c r="E16" s="356"/>
      <c r="F16" s="356"/>
      <c r="G16" s="149" t="s">
        <v>164</v>
      </c>
      <c r="H16" s="154">
        <v>12.8</v>
      </c>
      <c r="I16" s="154">
        <v>23.5</v>
      </c>
    </row>
    <row r="17" spans="2:9">
      <c r="B17" s="363"/>
      <c r="C17" s="357" t="s">
        <v>349</v>
      </c>
      <c r="D17" s="359" t="s">
        <v>350</v>
      </c>
      <c r="E17" s="355" t="s">
        <v>339</v>
      </c>
      <c r="F17" s="355" t="s">
        <v>340</v>
      </c>
      <c r="G17" s="149" t="s">
        <v>341</v>
      </c>
      <c r="H17" s="154">
        <v>-3.2</v>
      </c>
      <c r="I17" s="154">
        <v>-2.5</v>
      </c>
    </row>
    <row r="18" spans="2:9">
      <c r="B18" s="363"/>
      <c r="C18" s="357"/>
      <c r="D18" s="359"/>
      <c r="E18" s="355"/>
      <c r="F18" s="355"/>
      <c r="G18" s="149" t="s">
        <v>342</v>
      </c>
      <c r="H18" s="154">
        <v>7.2</v>
      </c>
      <c r="I18" s="154">
        <v>1.5</v>
      </c>
    </row>
    <row r="19" spans="2:9">
      <c r="B19" s="363"/>
      <c r="C19" s="358"/>
      <c r="D19" s="360"/>
      <c r="E19" s="356"/>
      <c r="F19" s="356"/>
      <c r="G19" s="149" t="s">
        <v>164</v>
      </c>
      <c r="H19" s="155">
        <v>3</v>
      </c>
      <c r="I19" s="155">
        <v>7</v>
      </c>
    </row>
    <row r="20" spans="2:9" ht="57" customHeight="1">
      <c r="B20" s="364"/>
      <c r="C20" s="279" t="s">
        <v>352</v>
      </c>
      <c r="D20" s="156" t="s">
        <v>353</v>
      </c>
      <c r="E20" s="157" t="s">
        <v>354</v>
      </c>
      <c r="F20" s="157" t="s">
        <v>165</v>
      </c>
      <c r="G20" s="352" t="s">
        <v>355</v>
      </c>
      <c r="H20" s="353"/>
      <c r="I20" s="354"/>
    </row>
    <row r="21" spans="2:9">
      <c r="B21" s="363" t="s">
        <v>356</v>
      </c>
      <c r="C21" s="357" t="s">
        <v>357</v>
      </c>
      <c r="D21" s="359" t="s">
        <v>358</v>
      </c>
      <c r="E21" s="355" t="s">
        <v>339</v>
      </c>
      <c r="F21" s="355" t="s">
        <v>340</v>
      </c>
      <c r="G21" s="149" t="s">
        <v>341</v>
      </c>
      <c r="H21" s="154">
        <v>100</v>
      </c>
      <c r="I21" s="154">
        <v>100</v>
      </c>
    </row>
    <row r="22" spans="2:9">
      <c r="B22" s="363"/>
      <c r="C22" s="357"/>
      <c r="D22" s="359"/>
      <c r="E22" s="355"/>
      <c r="F22" s="355"/>
      <c r="G22" s="149" t="s">
        <v>342</v>
      </c>
      <c r="H22" s="154">
        <v>100</v>
      </c>
      <c r="I22" s="154">
        <v>100</v>
      </c>
    </row>
    <row r="23" spans="2:9">
      <c r="B23" s="363"/>
      <c r="C23" s="358"/>
      <c r="D23" s="360"/>
      <c r="E23" s="356"/>
      <c r="F23" s="356"/>
      <c r="G23" s="149" t="s">
        <v>164</v>
      </c>
      <c r="H23" s="154">
        <v>100</v>
      </c>
      <c r="I23" s="154">
        <v>100</v>
      </c>
    </row>
    <row r="24" spans="2:9">
      <c r="B24" s="363"/>
      <c r="C24" s="357" t="s">
        <v>359</v>
      </c>
      <c r="D24" s="359" t="s">
        <v>360</v>
      </c>
      <c r="E24" s="355" t="s">
        <v>339</v>
      </c>
      <c r="F24" s="355" t="s">
        <v>347</v>
      </c>
      <c r="G24" s="149" t="s">
        <v>341</v>
      </c>
      <c r="H24" s="154">
        <v>6.9</v>
      </c>
      <c r="I24" s="154">
        <v>-1.7</v>
      </c>
    </row>
    <row r="25" spans="2:9">
      <c r="B25" s="363"/>
      <c r="C25" s="357"/>
      <c r="D25" s="359"/>
      <c r="E25" s="355"/>
      <c r="F25" s="355"/>
      <c r="G25" s="149" t="s">
        <v>342</v>
      </c>
      <c r="H25" s="154">
        <v>-6.4</v>
      </c>
      <c r="I25" s="154">
        <v>0.6</v>
      </c>
    </row>
    <row r="26" spans="2:9" ht="14.4" customHeight="1">
      <c r="B26" s="363"/>
      <c r="C26" s="358"/>
      <c r="D26" s="360"/>
      <c r="E26" s="356"/>
      <c r="F26" s="356"/>
      <c r="G26" s="149" t="s">
        <v>164</v>
      </c>
      <c r="H26" s="154">
        <v>42.3</v>
      </c>
      <c r="I26" s="154">
        <v>15.3</v>
      </c>
    </row>
    <row r="27" spans="2:9" ht="44.4" customHeight="1">
      <c r="B27" s="364"/>
      <c r="C27" s="279" t="s">
        <v>361</v>
      </c>
      <c r="D27" s="156" t="s">
        <v>362</v>
      </c>
      <c r="E27" s="157" t="s">
        <v>354</v>
      </c>
      <c r="F27" s="157" t="s">
        <v>165</v>
      </c>
      <c r="G27" s="352" t="s">
        <v>363</v>
      </c>
      <c r="H27" s="353"/>
      <c r="I27" s="354"/>
    </row>
    <row r="28" spans="2:9" ht="69.599999999999994" customHeight="1">
      <c r="B28" s="278" t="s">
        <v>552</v>
      </c>
      <c r="C28" s="280" t="s">
        <v>364</v>
      </c>
      <c r="D28" s="159" t="s">
        <v>365</v>
      </c>
      <c r="E28" s="160" t="s">
        <v>354</v>
      </c>
      <c r="F28" s="157" t="s">
        <v>165</v>
      </c>
      <c r="G28" s="352" t="s">
        <v>366</v>
      </c>
      <c r="H28" s="353"/>
      <c r="I28" s="354"/>
    </row>
    <row r="29" spans="2:9" ht="88.5" customHeight="1">
      <c r="B29" s="361" t="s">
        <v>367</v>
      </c>
      <c r="C29" s="281" t="s">
        <v>368</v>
      </c>
      <c r="D29" s="158" t="s">
        <v>369</v>
      </c>
      <c r="E29" s="161" t="s">
        <v>339</v>
      </c>
      <c r="F29" s="157" t="s">
        <v>551</v>
      </c>
      <c r="G29" s="352" t="s">
        <v>370</v>
      </c>
      <c r="H29" s="353"/>
      <c r="I29" s="354" t="s">
        <v>351</v>
      </c>
    </row>
    <row r="30" spans="2:9" ht="94.8" customHeight="1">
      <c r="B30" s="362"/>
      <c r="C30" s="279" t="s">
        <v>371</v>
      </c>
      <c r="D30" s="156" t="s">
        <v>372</v>
      </c>
      <c r="E30" s="157" t="s">
        <v>354</v>
      </c>
      <c r="F30" s="157" t="s">
        <v>165</v>
      </c>
      <c r="G30" s="352" t="s">
        <v>553</v>
      </c>
      <c r="H30" s="353"/>
      <c r="I30" s="354"/>
    </row>
    <row r="31" spans="2:9">
      <c r="B31" s="162"/>
      <c r="C31" s="147"/>
      <c r="D31" s="163"/>
      <c r="E31" s="162"/>
      <c r="F31" s="162"/>
      <c r="G31" s="147"/>
      <c r="H31" s="164"/>
      <c r="I31" s="164"/>
    </row>
    <row r="32" spans="2:9">
      <c r="B32" s="162"/>
      <c r="C32" s="147"/>
      <c r="D32" s="163"/>
      <c r="E32" s="162"/>
      <c r="F32" s="162"/>
      <c r="G32" s="147"/>
      <c r="H32" s="164"/>
      <c r="I32" s="164"/>
    </row>
    <row r="33" spans="2:9">
      <c r="B33" s="165"/>
      <c r="C33" s="146"/>
      <c r="D33" s="166"/>
      <c r="E33" s="147"/>
      <c r="F33" s="147"/>
      <c r="G33" s="147"/>
      <c r="H33" s="148"/>
      <c r="I33" s="148"/>
    </row>
  </sheetData>
  <sheetProtection algorithmName="SHA-512" hashValue="3d/bFzR1K1tzLWQ7nxbfOS1AGFF58i7qc6aLPs9bv2Czxqft3O4SiX90hQZmUTY1nG6g12LTWvnYwVqF/5OajQ==" saltValue="UmuDvExVMLyjLv8R7xPmtA==" spinCount="100000" sheet="1" objects="1" scenarios="1"/>
  <mergeCells count="34">
    <mergeCell ref="G28:I28"/>
    <mergeCell ref="B29:B30"/>
    <mergeCell ref="G29:I29"/>
    <mergeCell ref="G30:I30"/>
    <mergeCell ref="B5:B20"/>
    <mergeCell ref="C5:C7"/>
    <mergeCell ref="D5:D7"/>
    <mergeCell ref="E5:E7"/>
    <mergeCell ref="B21:B27"/>
    <mergeCell ref="C21:C23"/>
    <mergeCell ref="D21:D23"/>
    <mergeCell ref="E21:E23"/>
    <mergeCell ref="C24:C26"/>
    <mergeCell ref="D24:D26"/>
    <mergeCell ref="F24:F26"/>
    <mergeCell ref="G27:I27"/>
    <mergeCell ref="F5:F7"/>
    <mergeCell ref="C8:C16"/>
    <mergeCell ref="D8:D10"/>
    <mergeCell ref="E8:E10"/>
    <mergeCell ref="F8:F10"/>
    <mergeCell ref="D11:D13"/>
    <mergeCell ref="E11:E13"/>
    <mergeCell ref="F11:F13"/>
    <mergeCell ref="D14:D16"/>
    <mergeCell ref="E14:E16"/>
    <mergeCell ref="F14:F16"/>
    <mergeCell ref="G20:I20"/>
    <mergeCell ref="E24:E26"/>
    <mergeCell ref="F21:F23"/>
    <mergeCell ref="C17:C19"/>
    <mergeCell ref="D17:D19"/>
    <mergeCell ref="E17:E19"/>
    <mergeCell ref="F17:F19"/>
  </mergeCells>
  <conditionalFormatting sqref="G5:I30">
    <cfRule type="cellIs" dxfId="0" priority="1" operator="equal">
      <formula>FALSE</formula>
    </cfRule>
  </conditionalFormatting>
  <pageMargins left="0.25" right="0.25" top="0.75" bottom="0.75" header="0.3" footer="0.3"/>
  <pageSetup paperSize="9" scale="53" fitToWidth="0" orientation="landscape" r:id="rId1"/>
  <rowBreaks count="1" manualBreakCount="1">
    <brk id="3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bb406cf-e402-4fb3-be9d-82b3163472bd">
      <Terms xmlns="http://schemas.microsoft.com/office/infopath/2007/PartnerControls"/>
    </lcf76f155ced4ddcb4097134ff3c332f>
    <TaxCatchAll xmlns="d9829f96-5b9f-4850-80c3-a9ce490ee2ba" xsi:nil="true"/>
    <ArchiverLinkFileType xmlns="9bb406cf-e402-4fb3-be9d-82b3163472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D3AFDB3AE3BE49BD5B30BF796E6A77" ma:contentTypeVersion="22" ma:contentTypeDescription="Create a new document." ma:contentTypeScope="" ma:versionID="5b6df780526953986f7ed3a1393980a6">
  <xsd:schema xmlns:xsd="http://www.w3.org/2001/XMLSchema" xmlns:xs="http://www.w3.org/2001/XMLSchema" xmlns:p="http://schemas.microsoft.com/office/2006/metadata/properties" xmlns:ns2="9bb406cf-e402-4fb3-be9d-82b3163472bd" xmlns:ns3="c7b5afd3-b0b9-4aff-bf40-11f176bfdaab" xmlns:ns4="d9829f96-5b9f-4850-80c3-a9ce490ee2ba" targetNamespace="http://schemas.microsoft.com/office/2006/metadata/properties" ma:root="true" ma:fieldsID="df430c80399ce489d3e99f9c6eb3531e" ns2:_="" ns3:_="" ns4:_="">
    <xsd:import namespace="9bb406cf-e402-4fb3-be9d-82b3163472bd"/>
    <xsd:import namespace="c7b5afd3-b0b9-4aff-bf40-11f176bfdaab"/>
    <xsd:import namespace="d9829f96-5b9f-4850-80c3-a9ce490ee2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406cf-e402-4fb3-be9d-82b316347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a2cea5c-392b-4053-91b0-a5ba14e2a032"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ArchiverLinkFileType" ma:index="25"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b5afd3-b0b9-4aff-bf40-11f176bfda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829f96-5b9f-4850-80c3-a9ce490ee2b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31260-61ab-4585-81ad-4b33c2d921f8}" ma:internalName="TaxCatchAll" ma:showField="CatchAllData" ma:web="c7b5afd3-b0b9-4aff-bf40-11f176bfda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a2cea5c-392b-4053-91b0-a5ba14e2a032" ContentTypeId="0x0101" PreviousValue="false"/>
</file>

<file path=customXml/itemProps1.xml><?xml version="1.0" encoding="utf-8"?>
<ds:datastoreItem xmlns:ds="http://schemas.openxmlformats.org/officeDocument/2006/customXml" ds:itemID="{C7787B91-8F0E-414F-AFB7-4C68CF552D90}">
  <ds:schemaRefs>
    <ds:schemaRef ds:uri="http://schemas.microsoft.com/sharepoint/v3/contenttype/forms"/>
  </ds:schemaRefs>
</ds:datastoreItem>
</file>

<file path=customXml/itemProps2.xml><?xml version="1.0" encoding="utf-8"?>
<ds:datastoreItem xmlns:ds="http://schemas.openxmlformats.org/officeDocument/2006/customXml" ds:itemID="{AC14552A-428A-453A-B222-ED58958E39AE}">
  <ds:schemaRefs>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 ds:uri="c7b5afd3-b0b9-4aff-bf40-11f176bfdaab"/>
    <ds:schemaRef ds:uri="http://schemas.microsoft.com/office/2006/documentManagement/types"/>
    <ds:schemaRef ds:uri="9bb406cf-e402-4fb3-be9d-82b3163472bd"/>
    <ds:schemaRef ds:uri="http://schemas.microsoft.com/office/infopath/2007/PartnerControls"/>
    <ds:schemaRef ds:uri="d9829f96-5b9f-4850-80c3-a9ce490ee2ba"/>
    <ds:schemaRef ds:uri="http://purl.org/dc/elements/1.1/"/>
  </ds:schemaRefs>
</ds:datastoreItem>
</file>

<file path=customXml/itemProps3.xml><?xml version="1.0" encoding="utf-8"?>
<ds:datastoreItem xmlns:ds="http://schemas.openxmlformats.org/officeDocument/2006/customXml" ds:itemID="{87190BB5-E4A8-410E-AF2A-3F6A2FD73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b406cf-e402-4fb3-be9d-82b3163472bd"/>
    <ds:schemaRef ds:uri="c7b5afd3-b0b9-4aff-bf40-11f176bfdaab"/>
    <ds:schemaRef ds:uri="d9829f96-5b9f-4850-80c3-a9ce490ee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9FA380-BF84-43A1-AC10-63D4533DAE2B}">
  <ds:schemaRefs>
    <ds:schemaRef ds:uri="Microsoft.SharePoint.Taxonomy.ContentTypeSync"/>
  </ds:schemaRefs>
</ds:datastoreItem>
</file>

<file path=docMetadata/LabelInfo.xml><?xml version="1.0" encoding="utf-8"?>
<clbl:labelList xmlns:clbl="http://schemas.microsoft.com/office/2020/mipLabelMetadata">
  <clbl:label id="{a4033ad9-086f-4644-8250-c4b04e194685}" enabled="1" method="Privileged" siteId="{0159e9d0-09a0-4edf-96ba-a3deea363c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ESG Data Pack</vt:lpstr>
      <vt:lpstr>Environmental Data Quantificati</vt:lpstr>
      <vt:lpstr>1. Environmental Data</vt:lpstr>
      <vt:lpstr>2. Social Data</vt:lpstr>
      <vt:lpstr>3. Governance Data</vt:lpstr>
      <vt:lpstr>4. Properties for Green Fin</vt:lpstr>
      <vt:lpstr>5. Green Fin Instruments</vt:lpstr>
      <vt:lpstr>6.Green Building Certifications</vt:lpstr>
      <vt:lpstr>7. SASB Index</vt:lpstr>
      <vt:lpstr>'1. Environmental Data'!Print_Area</vt:lpstr>
      <vt:lpstr>'7. SASB Index'!Print_Area</vt:lpstr>
      <vt:lpstr>'Environmental Data Quantificati'!Print_Area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Chua, Geraldine @ Singapore</dc:creator>
  <cp:keywords/>
  <dc:description/>
  <cp:lastModifiedBy>LIEW Ivy/Mgr, Risk, Governance &amp; Sustainability-CLARML</cp:lastModifiedBy>
  <cp:revision/>
  <cp:lastPrinted>2025-03-27T17:54:35Z</cp:lastPrinted>
  <dcterms:created xsi:type="dcterms:W3CDTF">2025-02-18T09:18:35Z</dcterms:created>
  <dcterms:modified xsi:type="dcterms:W3CDTF">2025-04-03T03:48:16Z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0x010100BED3AFDB3AE3BE49BD5B30BF796E6A77</vt:lpwstr>
  </property>
  <property fmtid="{D5CDD505-2E9C-101B-9397-08002B2CF9AE}" pid="3" name="MediaServiceImageTags">
    <vt:lpwstr/>
  </property>
</Properties>
</file>