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l.sharepoint.com/sites/A-REITIntegratedSustainabilityReport2021WorkingTeam/Shared Documents/FY2025 SR Reporting/draft/"/>
    </mc:Choice>
  </mc:AlternateContent>
  <xr:revisionPtr revIDLastSave="831" documentId="13_ncr:1_{74530CF3-78AA-4813-9F5E-824C1FD089F0}" xr6:coauthVersionLast="47" xr6:coauthVersionMax="47" xr10:uidLastSave="{CCF0B234-35D1-4F1B-AAA2-01A40F4959F7}"/>
  <workbookProtection workbookAlgorithmName="SHA-512" workbookHashValue="1YVbTFGURDmrC7g0nFs3PtHCd6WZOCedL2JtqurxIY0Txaofpwv3I6Oom6qk2+o0xa9BiRCA52/o2Ioya3WNQg==" workbookSaltValue="hfU4vWk+1rJpONyPYoLybQ==" workbookSpinCount="100000" lockStructure="1"/>
  <bookViews>
    <workbookView xWindow="30" yWindow="-16320" windowWidth="29040" windowHeight="15720" tabRatio="742" firstSheet="1" activeTab="1" xr2:uid="{5ACBE975-ACB9-4490-B225-BEB376C56453}"/>
  </bookViews>
  <sheets>
    <sheet name="Data Methodology" sheetId="9" state="hidden" r:id="rId1"/>
    <sheet name="ESG Data Pack" sheetId="29" r:id="rId2"/>
    <sheet name="GHG Emissions Data Methodology" sheetId="18" r:id="rId3"/>
    <sheet name="1. Environmental Data" sheetId="5" r:id="rId4"/>
    <sheet name="2. Social Data" sheetId="2" r:id="rId5"/>
    <sheet name="3. Governance Data" sheetId="10" r:id="rId6"/>
    <sheet name="4. Properties for Green Finance" sheetId="27" r:id="rId7"/>
    <sheet name="5. Green Finance Instruments" sheetId="28" r:id="rId8"/>
    <sheet name="6.Green Building Certifications" sheetId="1" r:id="rId9"/>
    <sheet name="7. IFRS S2 Vol 36 - Real Estate" sheetId="13" r:id="rId10"/>
    <sheet name="8. IFRS S2 Content Index" sheetId="19" r:id="rId11"/>
    <sheet name="9. SGX Core Metrics" sheetId="20" r:id="rId12"/>
    <sheet name="10. UNGC Principles" sheetId="21" r:id="rId13"/>
  </sheets>
  <externalReferences>
    <externalReference r:id="rId14"/>
  </externalReferences>
  <definedNames>
    <definedName name="___SSC1" hidden="1">#REF!</definedName>
    <definedName name="__SSC1" hidden="1">#REF!</definedName>
    <definedName name="__xlnm_Print_Area">#REF!</definedName>
    <definedName name="__xlnm_Print_Area_0">#REF!</definedName>
    <definedName name="__xlnm_Print_Area_0_0">#REF!</definedName>
    <definedName name="__xlnm_Print_Area_0_0_0">#REF!</definedName>
    <definedName name="__xlnm_Print_Area_0_0_0_0">#REF!</definedName>
    <definedName name="__xlnm_Print_Area_0_0_0_0_1">#REF!</definedName>
    <definedName name="__xlnm_Print_Area_0_0_0_0_2">#REF!</definedName>
    <definedName name="__xlnm_Print_Area_0_0_0_0_4">#REF!</definedName>
    <definedName name="__xlnm_Print_Area_0_0_0_1">#REF!</definedName>
    <definedName name="__xlnm_Print_Area_0_0_0_2">#REF!</definedName>
    <definedName name="__xlnm_Print_Area_0_0_0_4">#REF!</definedName>
    <definedName name="__xlnm_Print_Area_0_0_1">#REF!</definedName>
    <definedName name="__xlnm_Print_Area_0_0_2">#REF!</definedName>
    <definedName name="__xlnm_Print_Area_0_0_4">#REF!</definedName>
    <definedName name="__xlnm_Print_Area_0_1">#REF!</definedName>
    <definedName name="__xlnm_Print_Area_0_2">#REF!</definedName>
    <definedName name="__xlnm_Print_Area_0_4">#REF!</definedName>
    <definedName name="__xlnm_Print_Area_2">#REF!</definedName>
    <definedName name="__xlnm_Print_Area_3">#REF!</definedName>
    <definedName name="__xlnm_Print_Area_4">#REF!</definedName>
    <definedName name="__xlnm_Print_Area_5">#REF!</definedName>
    <definedName name="__xlnm_Print_Area_6">#REF!</definedName>
    <definedName name="__xlnm_Print_Area_7">#REF!</definedName>
    <definedName name="__xlnm_Print_Area_9">#REF!</definedName>
    <definedName name="_2">#REF!</definedName>
    <definedName name="_DAT1">#REF!</definedName>
    <definedName name="_DAT11">#REF!</definedName>
    <definedName name="_DAT14">#REF!</definedName>
    <definedName name="_xlnm._FilterDatabase" localSheetId="8" hidden="1">'6.Green Building Certifications'!$A$3:$K$178</definedName>
    <definedName name="_Key1" hidden="1">#REF!</definedName>
    <definedName name="_Order1" hidden="1">255</definedName>
    <definedName name="_PG1">#REF!</definedName>
    <definedName name="_pg2">#REF!</definedName>
    <definedName name="_pg3">#REF!</definedName>
    <definedName name="_PG4">#REF!</definedName>
    <definedName name="_PG5">#REF!</definedName>
    <definedName name="_Sort" hidden="1">#REF!</definedName>
    <definedName name="_SSC1" hidden="1">#REF!</definedName>
    <definedName name="_Table1_In1" hidden="1">#REF!</definedName>
    <definedName name="_Table1_Out" hidden="1">#REF!</definedName>
    <definedName name="_Table2_In1" hidden="1">#REF!</definedName>
    <definedName name="_Table2_Out" hidden="1">#REF!</definedName>
    <definedName name="A">#REF!</definedName>
    <definedName name="a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#REF!</definedName>
    <definedName name="AC">#REF!</definedName>
    <definedName name="Access_Button" hidden="1">"ＴＰ総括表_ビルデータ_List"</definedName>
    <definedName name="AccessDatabase" hidden="1">"C:\My Documents\DATAHG\GPT\AP\House View.mdb"</definedName>
    <definedName name="AddGSD">#REF!</definedName>
    <definedName name="AIRCON">#REF!</definedName>
    <definedName name="anscount" hidden="1">3</definedName>
    <definedName name="B">#REF!</definedName>
    <definedName name="ban" localSheetId="6" hidden="1">{#N/A,#N/A,FALSE,"5YRASSPl - consol'd";#N/A,#N/A,FALSE,"5YRASSPl - hotel";#N/A,#N/A,FALSE,"5YRASSPl - excl htl";#N/A,#N/A,FALSE,"VarReport";#N/A,#N/A,FALSE,"Sensitivity";#N/A,#N/A,FALSE,"House View ";#N/A,#N/A,FALSE,"KPI"}</definedName>
    <definedName name="ban" hidden="1">{#N/A,#N/A,FALSE,"5YRASSPl - consol'd";#N/A,#N/A,FALSE,"5YRASSPl - hotel";#N/A,#N/A,FALSE,"5YRASSPl - excl htl";#N/A,#N/A,FALSE,"VarReport";#N/A,#N/A,FALSE,"Sensitivity";#N/A,#N/A,FALSE,"House View ";#N/A,#N/A,FALSE,"KPI"}</definedName>
    <definedName name="bb">#REF!</definedName>
    <definedName name="Beachwood" localSheetId="6" hidden="1">{"p",#N/A,FALSE,"Sheet1";"p 2",#N/A,FALSE,"Sheet1";"p 3",#N/A,FALSE,"Sheet1"}</definedName>
    <definedName name="Beachwood" hidden="1">{"p",#N/A,FALSE,"Sheet1";"p 2",#N/A,FALSE,"Sheet1";"p 3",#N/A,FALSE,"Sheet1"}</definedName>
    <definedName name="Beachwood_1" localSheetId="6" hidden="1">{"p",#N/A,FALSE,"Sheet1";"p 2",#N/A,FALSE,"Sheet1";"p 3",#N/A,FALSE,"Sheet1"}</definedName>
    <definedName name="Beachwood_1" hidden="1">{"p",#N/A,FALSE,"Sheet1";"p 2",#N/A,FALSE,"Sheet1";"p 3",#N/A,FALSE,"Sheet1"}</definedName>
    <definedName name="BI">#REF!</definedName>
    <definedName name="BLDG">#REF!</definedName>
    <definedName name="BuiltIn_Print_Area">#REF!</definedName>
    <definedName name="BuiltIn_Print_Area___0">#REF!</definedName>
    <definedName name="BuiltIn_Print_Titles">#REF!</definedName>
    <definedName name="CARPARK">#REF!</definedName>
    <definedName name="CH4GWP">#REF!</definedName>
    <definedName name="CLEAN">#REF!</definedName>
    <definedName name="CO">#REF!</definedName>
    <definedName name="COM">#REF!</definedName>
    <definedName name="computer">#REF!</definedName>
    <definedName name="D">#REF!</definedName>
    <definedName name="DATA1">#REF!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3">#REF!</definedName>
    <definedName name="DATA5">#REF!</definedName>
    <definedName name="DATA7">#REF!</definedName>
    <definedName name="DFL" localSheetId="6" hidden="1">{#N/A,#N/A,TRUE,"Capex Summ";#N/A,#N/A,TRUE,"Essential Works.tw";#N/A,#N/A,TRUE,"Desirable Works.tw";#N/A,#N/A,TRUE,"Essential Works.rt";#N/A,#N/A,TRUE,"Desirable Works.rt";#N/A,#N/A,TRUE,"Mthly";#N/A,#N/A,TRUE,"Essential Works.ht";#N/A,#N/A,TRUE,"Desirable Works.ht";#N/A,#N/A,TRUE,"Incentives"}</definedName>
    <definedName name="DFL" hidden="1">{#N/A,#N/A,TRUE,"Capex Summ";#N/A,#N/A,TRUE,"Essential Works.tw";#N/A,#N/A,TRUE,"Desirable Works.tw";#N/A,#N/A,TRUE,"Essential Works.rt";#N/A,#N/A,TRUE,"Desirable Works.rt";#N/A,#N/A,TRUE,"Mthly";#N/A,#N/A,TRUE,"Essential Works.ht";#N/A,#N/A,TRUE,"Desirable Works.ht";#N/A,#N/A,TRUE,"Incentives"}</definedName>
    <definedName name="DFSD" hidden="1">#REF!</definedName>
    <definedName name="DPFLSDPFL"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DPFLSDPFL"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dsfkljsd" localSheetId="6" hidden="1">{#N/A,#N/A,TRUE,"Capex Summ";#N/A,#N/A,TRUE,"Essential Works.tw";#N/A,#N/A,TRUE,"Desirable Works.tw";#N/A,#N/A,TRUE,"Essential Works.rt";#N/A,#N/A,TRUE,"Desirable Works.rt";#N/A,#N/A,TRUE,"Mthly";#N/A,#N/A,TRUE,"Essential Works.ht";#N/A,#N/A,TRUE,"Desirable Works.ht";#N/A,#N/A,TRUE,"Incentives"}</definedName>
    <definedName name="dsfkljsd" hidden="1">{#N/A,#N/A,TRUE,"Capex Summ";#N/A,#N/A,TRUE,"Essential Works.tw";#N/A,#N/A,TRUE,"Desirable Works.tw";#N/A,#N/A,TRUE,"Essential Works.rt";#N/A,#N/A,TRUE,"Desirable Works.rt";#N/A,#N/A,TRUE,"Mthly";#N/A,#N/A,TRUE,"Essential Works.ht";#N/A,#N/A,TRUE,"Desirable Works.ht";#N/A,#N/A,TRUE,"Incentives"}</definedName>
    <definedName name="dsgsdgsd" localSheetId="6" hidden="1">{#N/A,#N/A,FALSE,"5YRASSPl - consol'd";#N/A,#N/A,FALSE,"5YRASSPl - hotel";#N/A,#N/A,FALSE,"5YRASSPl - excl htl";#N/A,#N/A,FALSE,"VarReport";#N/A,#N/A,FALSE,"Sensitivity";#N/A,#N/A,FALSE,"House View ";#N/A,#N/A,FALSE,"KPI"}</definedName>
    <definedName name="dsgsdgsd" hidden="1">{#N/A,#N/A,FALSE,"5YRASSPl - consol'd";#N/A,#N/A,FALSE,"5YRASSPl - hotel";#N/A,#N/A,FALSE,"5YRASSPl - excl htl";#N/A,#N/A,FALSE,"VarReport";#N/A,#N/A,FALSE,"Sensitivity";#N/A,#N/A,FALSE,"House View ";#N/A,#N/A,FALSE,"KPI"}</definedName>
    <definedName name="E">#REF!</definedName>
    <definedName name="ECAsp1">#REF!</definedName>
    <definedName name="ECAsp2">#REF!</definedName>
    <definedName name="ECAsp3">#REF!</definedName>
    <definedName name="ECAsp4">#REF!</definedName>
    <definedName name="ECcat">#REF!</definedName>
    <definedName name="ECcat2">#REF!</definedName>
    <definedName name="ECcatCore">#REF!</definedName>
    <definedName name="ELECT">#REF!</definedName>
    <definedName name="ENA">#REF!</definedName>
    <definedName name="ENAsp1">#REF!</definedName>
    <definedName name="ENAsp10">#REF!</definedName>
    <definedName name="ENAsp11">#REF!</definedName>
    <definedName name="ENAsp12">#REF!</definedName>
    <definedName name="ENAsp2">#REF!</definedName>
    <definedName name="ENAsp3">#REF!</definedName>
    <definedName name="ENAsp4">#REF!</definedName>
    <definedName name="ENAsp5">#REF!</definedName>
    <definedName name="ENAsp6">#REF!</definedName>
    <definedName name="ENAsp7">#REF!</definedName>
    <definedName name="ENAsp8">#REF!</definedName>
    <definedName name="ENAsp9">#REF!</definedName>
    <definedName name="ENcat">#REF!</definedName>
    <definedName name="ENcatCore">#REF!</definedName>
    <definedName name="eth">#REF!</definedName>
    <definedName name="F">#REF!</definedName>
    <definedName name="FF">#REF!</definedName>
    <definedName name="FS">#REF!</definedName>
    <definedName name="Gfour1">#REF!</definedName>
    <definedName name="Gfour2">#REF!</definedName>
    <definedName name="Gfour35">#REF!</definedName>
    <definedName name="Gfour36">#REF!</definedName>
    <definedName name="Gfour37">#REF!</definedName>
    <definedName name="Gfour38">#REF!</definedName>
    <definedName name="Gfour39">#REF!</definedName>
    <definedName name="Gfour40">#REF!</definedName>
    <definedName name="Gfour41">#REF!</definedName>
    <definedName name="Gfour42">#REF!</definedName>
    <definedName name="Gfour43">#REF!</definedName>
    <definedName name="Gfour44">#REF!</definedName>
    <definedName name="Gfour45">#REF!</definedName>
    <definedName name="Gfour46">#REF!</definedName>
    <definedName name="Gfour47">#REF!</definedName>
    <definedName name="Gfour48">#REF!</definedName>
    <definedName name="Gfour49">#REF!</definedName>
    <definedName name="Gfour50">#REF!</definedName>
    <definedName name="Gfour51">#REF!</definedName>
    <definedName name="Gfour52">#REF!</definedName>
    <definedName name="Gfour53">#REF!</definedName>
    <definedName name="Gfour54">#REF!</definedName>
    <definedName name="Gfour55">#REF!</definedName>
    <definedName name="Gfour57">#REF!</definedName>
    <definedName name="Gfour58">#REF!</definedName>
    <definedName name="GfourEC1">#REF!</definedName>
    <definedName name="GfourEC2">#REF!</definedName>
    <definedName name="GfourEC3">#REF!</definedName>
    <definedName name="GfourEC4">#REF!</definedName>
    <definedName name="GfourEC5">#REF!</definedName>
    <definedName name="GfourEC6">#REF!</definedName>
    <definedName name="GfourEC7">#REF!</definedName>
    <definedName name="GfourEC8">#REF!</definedName>
    <definedName name="GfourEN1">#REF!</definedName>
    <definedName name="GfourEN10">#REF!</definedName>
    <definedName name="GfourEN11">#REF!</definedName>
    <definedName name="GfourEN12">#REF!</definedName>
    <definedName name="GfourEN13">#REF!</definedName>
    <definedName name="GfourEN14">#REF!</definedName>
    <definedName name="GfourEN15">#REF!</definedName>
    <definedName name="GfourEN16">#REF!</definedName>
    <definedName name="GfourEN17">#REF!</definedName>
    <definedName name="GfourEN18">#REF!</definedName>
    <definedName name="GfourEN19">#REF!</definedName>
    <definedName name="GfourEN2">#REF!</definedName>
    <definedName name="GfourEN20">#REF!</definedName>
    <definedName name="GfourEN21">#REF!</definedName>
    <definedName name="GfourEN22">#REF!</definedName>
    <definedName name="GfourEN23">#REF!</definedName>
    <definedName name="GfourEN24">#REF!</definedName>
    <definedName name="GfourEN25">#REF!</definedName>
    <definedName name="GfourEN26">#REF!</definedName>
    <definedName name="GfourEN27">#REF!</definedName>
    <definedName name="GfourEN28">#REF!</definedName>
    <definedName name="GfourEN3">#REF!</definedName>
    <definedName name="GfourEN32">#REF!</definedName>
    <definedName name="GfourEN33">#REF!</definedName>
    <definedName name="GfourEN4">#REF!</definedName>
    <definedName name="GfourEN5">#REF!</definedName>
    <definedName name="GfourEN6">#REF!</definedName>
    <definedName name="GfourEN7">#REF!</definedName>
    <definedName name="GfourEN8">#REF!</definedName>
    <definedName name="GfourEN9">#REF!</definedName>
    <definedName name="GfourHR1">#REF!</definedName>
    <definedName name="GfourHR10">#REF!</definedName>
    <definedName name="GfourHR11">#REF!</definedName>
    <definedName name="GfourHR2">#REF!</definedName>
    <definedName name="GfourLA1">#REF!</definedName>
    <definedName name="GfourLA10">#REF!</definedName>
    <definedName name="GfourLA11">#REF!</definedName>
    <definedName name="GfourLA14">#REF!</definedName>
    <definedName name="GfourLA15">#REF!</definedName>
    <definedName name="GfourLA2">#REF!</definedName>
    <definedName name="GfourLA3">#REF!</definedName>
    <definedName name="GfourLA5">#REF!</definedName>
    <definedName name="GfourLA6">#REF!</definedName>
    <definedName name="GfourLA7">#REF!</definedName>
    <definedName name="GfourLA8">#REF!</definedName>
    <definedName name="GfourLA9">#REF!</definedName>
    <definedName name="GfourPR1">#REF!</definedName>
    <definedName name="GfourPR2">#REF!</definedName>
    <definedName name="GfourPR3">#REF!</definedName>
    <definedName name="GfourPR4">#REF!</definedName>
    <definedName name="GfourPR5">#REF!</definedName>
    <definedName name="GfourPR6">#REF!</definedName>
    <definedName name="GfourPR7">#REF!</definedName>
    <definedName name="GfourSO1">#REF!</definedName>
    <definedName name="GfourSO10">#REF!</definedName>
    <definedName name="GfourSO2">#REF!</definedName>
    <definedName name="GfourSO3">#REF!</definedName>
    <definedName name="GfourSO4">#REF!</definedName>
    <definedName name="GfourSO5">#REF!</definedName>
    <definedName name="GfourSO9">#REF!</definedName>
    <definedName name="gov">#REF!</definedName>
    <definedName name="Greenfin" hidden="1">{#N/A,#N/A,FALSE,"5YRASSPl - consol'd";#N/A,#N/A,FALSE,"5YRASSPl - hotel";#N/A,#N/A,FALSE,"5YRASSPl - excl htl";#N/A,#N/A,FALSE,"VarReport";#N/A,#N/A,FALSE,"Sensitivity";#N/A,#N/A,FALSE,"House View ";#N/A,#N/A,FALSE,"KPI"}</definedName>
    <definedName name="GWPCH4">#REF!</definedName>
    <definedName name="GWPN2O">#REF!</definedName>
    <definedName name="H">#REF!</definedName>
    <definedName name="haha" localSheetId="6" hidden="1">{#N/A,#N/A,FALSE,"asset plan";#N/A,#N/A,FALSE,"Mgmt Report";#N/A,#N/A,FALSE,"sensitivities (2)";#N/A,#N/A,FALSE,"sensitivities";#N/A,#N/A,FALSE,"let up 10  Mort";#N/A,#N/A,FALSE,"let up 12 Mort";#N/A,#N/A,FALSE,"Capex";#N/A,#N/A,FALSE,"Capex Cashflow (2)";#N/A,#N/A,FALSE,"Capex Cashflow (3)";#N/A,#N/A,FALSE,"House View";#N/A,#N/A,FALSE,"kpi"}</definedName>
    <definedName name="haha" hidden="1">{#N/A,#N/A,FALSE,"asset plan";#N/A,#N/A,FALSE,"Mgmt Report";#N/A,#N/A,FALSE,"sensitivities (2)";#N/A,#N/A,FALSE,"sensitivities";#N/A,#N/A,FALSE,"let up 10  Mort";#N/A,#N/A,FALSE,"let up 12 Mort";#N/A,#N/A,FALSE,"Capex";#N/A,#N/A,FALSE,"Capex Cashflow (2)";#N/A,#N/A,FALSE,"Capex Cashflow (3)";#N/A,#N/A,FALSE,"House View";#N/A,#N/A,FALSE,"kpi"}</definedName>
    <definedName name="hgkdj" localSheetId="6" hidden="1">{"AnnualRentRoll",#N/A,FALSE,"RentRoll"}</definedName>
    <definedName name="hgkdj" hidden="1">{"AnnualRentRoll",#N/A,FALSE,"RentRoll"}</definedName>
    <definedName name="hgkdj_1" localSheetId="6" hidden="1">{"AnnualRentRoll",#N/A,FALSE,"RentRoll"}</definedName>
    <definedName name="hgkdj_1" hidden="1">{"AnnualRentRoll",#N/A,FALSE,"RentRoll"}</definedName>
    <definedName name="hhh" localSheetId="6" hidden="1">{#N/A,#N/A,FALSE,"asset plan";#N/A,#N/A,FALSE,"Mgmt Report";#N/A,#N/A,FALSE,"sensitivities (2)";#N/A,#N/A,FALSE,"sensitivities";#N/A,#N/A,FALSE,"let up 10  Mort";#N/A,#N/A,FALSE,"let up 12 Mort";#N/A,#N/A,FALSE,"Capex";#N/A,#N/A,FALSE,"Capex Cashflow (2)";#N/A,#N/A,FALSE,"Capex Cashflow (3)";#N/A,#N/A,FALSE,"House View";#N/A,#N/A,FALSE,"kpi"}</definedName>
    <definedName name="hhh" hidden="1">{#N/A,#N/A,FALSE,"asset plan";#N/A,#N/A,FALSE,"Mgmt Report";#N/A,#N/A,FALSE,"sensitivities (2)";#N/A,#N/A,FALSE,"sensitivities";#N/A,#N/A,FALSE,"let up 10  Mort";#N/A,#N/A,FALSE,"let up 12 Mort";#N/A,#N/A,FALSE,"Capex";#N/A,#N/A,FALSE,"Capex Cashflow (2)";#N/A,#N/A,FALSE,"Capex Cashflow (3)";#N/A,#N/A,FALSE,"House View";#N/A,#N/A,FALSE,"kpi"}</definedName>
    <definedName name="hjdg" localSheetId="6" hidden="1">{#N/A,#N/A,FALSE,"PropertyInfo"}</definedName>
    <definedName name="hjdg" hidden="1">{#N/A,#N/A,FALSE,"PropertyInfo"}</definedName>
    <definedName name="hjdg_1" localSheetId="6" hidden="1">{#N/A,#N/A,FALSE,"PropertyInfo"}</definedName>
    <definedName name="hjdg_1" hidden="1">{#N/A,#N/A,FALSE,"PropertyInfo"}</definedName>
    <definedName name="HRAsp1">#REF!</definedName>
    <definedName name="HRAsp10">#REF!</definedName>
    <definedName name="HRAsp2">#REF!</definedName>
    <definedName name="HRAsp3">#REF!</definedName>
    <definedName name="HRAsp4">#REF!</definedName>
    <definedName name="HRAsp5">#REF!</definedName>
    <definedName name="HRAsp6">#REF!</definedName>
    <definedName name="HRAsp7">#REF!</definedName>
    <definedName name="HRAsp8">#REF!</definedName>
    <definedName name="HRAsp9">#REF!</definedName>
    <definedName name="HRsub">#REF!</definedName>
    <definedName name="HRsubCore">#REF!</definedName>
    <definedName name="I">#REF!</definedName>
    <definedName name="IA">#REF!</definedName>
    <definedName name="ICS">#REF!</definedName>
    <definedName name="Impact_flag">#REF!</definedName>
    <definedName name="in">#REF!</definedName>
    <definedName name="Index">#REF!</definedName>
    <definedName name="IndexArray">#REF!</definedName>
    <definedName name="jd" localSheetId="6" hidden="1">{#N/A,#N/A,FALSE,"LoanAssumptions"}</definedName>
    <definedName name="jd" hidden="1">{#N/A,#N/A,FALSE,"LoanAssumptions"}</definedName>
    <definedName name="jd_1" localSheetId="6" hidden="1">{#N/A,#N/A,FALSE,"LoanAssumptions"}</definedName>
    <definedName name="jd_1" hidden="1">{#N/A,#N/A,FALSE,"LoanAssumptions"}</definedName>
    <definedName name="k"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k"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kyd.CounterLimitCell.01." hidden="1">"x"</definedName>
    <definedName name="kyd.Dim.01." hidden="1">"local:Company"</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"FormatReport"</definedName>
    <definedName name="kyd.MacroEndOfEachCycle." hidden="1">""</definedName>
    <definedName name="kyd.MacroStartOfProc." hidden="1">""</definedName>
    <definedName name="kyd.MemoCtrlNum." hidden="1">0</definedName>
    <definedName name="kyd.MemoSortHide." hidden="1">FALSE</definedName>
    <definedName name="kyd.NumLevels.01." hidden="1">999</definedName>
    <definedName name="kyd.PanicStop." hidden="1">FALSE</definedName>
    <definedName name="kyd.ParentName.01." hidden="1">""</definedName>
    <definedName name="kyd.PreScreenData." hidden="1">FALSE</definedName>
    <definedName name="kyd.PrintMemo." hidden="1">FALSE</definedName>
    <definedName name="kyd.PrintParent.01." hidden="1">TRUE</definedName>
    <definedName name="kyd.PrintStdWhen." hidden="1">3</definedName>
    <definedName name="kyd.PrintToWbk." hidden="1">FALSE</definedName>
    <definedName name="kyd.ProcessInCycle." hidden="1">FALSE</definedName>
    <definedName name="kyd.SaveAsFile." hidden="1">FALSE</definedName>
    <definedName name="kyd.SaveMemo." hidden="1">FALSE</definedName>
    <definedName name="kyd.SelectString.01." hidden="1">"*"</definedName>
    <definedName name="kyd.Shortcut." hidden="1">FALSE</definedName>
    <definedName name="kyd.StdSortHide." hidden="1">FALSE</definedName>
    <definedName name="kyd.StopRow." hidden="1">65536</definedName>
    <definedName name="kyd.WriteMemWhenOptn." hidden="1">3</definedName>
    <definedName name="L">#REF!</definedName>
    <definedName name="LAAsp1">#REF!</definedName>
    <definedName name="LAAsp2">#REF!</definedName>
    <definedName name="LAAsp3">#REF!</definedName>
    <definedName name="LAAsp4">#REF!</definedName>
    <definedName name="LAAsp5">#REF!</definedName>
    <definedName name="LAAsp6">#REF!</definedName>
    <definedName name="LAAsp7">#REF!</definedName>
    <definedName name="LAAsp8">#REF!</definedName>
    <definedName name="LANDSCAP">#REF!</definedName>
    <definedName name="LAsub">#REF!</definedName>
    <definedName name="LAsubCore">#REF!</definedName>
    <definedName name="LatestChange">#REF!</definedName>
    <definedName name="LatestPerson">#REF!</definedName>
    <definedName name="LatestVersion">#REF!</definedName>
    <definedName name="LIFT">#REF!</definedName>
    <definedName name="MISC">#REF!</definedName>
    <definedName name="ModelName">#REF!</definedName>
    <definedName name="N2OGWP">#REF!</definedName>
    <definedName name="NEW">#REF!</definedName>
    <definedName name="NPI" hidden="1">#REF!</definedName>
    <definedName name="OE">#REF!</definedName>
    <definedName name="Office10"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1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11" localSheetId="6" hidden="1">{#N/A,#N/A,FALSE,"asset plan";#N/A,#N/A,FALSE,"Mgmt Report";#N/A,#N/A,FALSE,"sensitivities (2)";#N/A,#N/A,FALSE,"sensitivities";#N/A,#N/A,FALSE,"let up 10  Mort";#N/A,#N/A,FALSE,"let up 12 Mort";#N/A,#N/A,FALSE,"Capex";#N/A,#N/A,FALSE,"Capex Cashflow (2)";#N/A,#N/A,FALSE,"Capex Cashflow (3)";#N/A,#N/A,FALSE,"House View";#N/A,#N/A,FALSE,"kpi"}</definedName>
    <definedName name="Office11" hidden="1">{#N/A,#N/A,FALSE,"asset plan";#N/A,#N/A,FALSE,"Mgmt Report";#N/A,#N/A,FALSE,"sensitivities (2)";#N/A,#N/A,FALSE,"sensitivities";#N/A,#N/A,FALSE,"let up 10  Mort";#N/A,#N/A,FALSE,"let up 12 Mort";#N/A,#N/A,FALSE,"Capex";#N/A,#N/A,FALSE,"Capex Cashflow (2)";#N/A,#N/A,FALSE,"Capex Cashflow (3)";#N/A,#N/A,FALSE,"House View";#N/A,#N/A,FALSE,"kpi"}</definedName>
    <definedName name="Office12" localSheetId="6" hidden="1">{#N/A,#N/A,FALSE,"5YRASSPl - consol'd";#N/A,#N/A,FALSE,"5YRASSPl - hotel";#N/A,#N/A,FALSE,"5YRASSPl - excl htl";#N/A,#N/A,FALSE,"VarReport";#N/A,#N/A,FALSE,"Sensitivity";#N/A,#N/A,FALSE,"House View ";#N/A,#N/A,FALSE,"KPI"}</definedName>
    <definedName name="Office12" hidden="1">{#N/A,#N/A,FALSE,"5YRASSPl - consol'd";#N/A,#N/A,FALSE,"5YRASSPl - hotel";#N/A,#N/A,FALSE,"5YRASSPl - excl htl";#N/A,#N/A,FALSE,"VarReport";#N/A,#N/A,FALSE,"Sensitivity";#N/A,#N/A,FALSE,"House View ";#N/A,#N/A,FALSE,"KPI"}</definedName>
    <definedName name="Office2" localSheetId="6" hidden="1">{#N/A,#N/A,FALSE,"5YRASSPl - consol'd";#N/A,#N/A,FALSE,"5YRASSPl - hotel";#N/A,#N/A,FALSE,"5YRASSPl - excl htl";#N/A,#N/A,FALSE,"VarReport";#N/A,#N/A,FALSE,"Sensitivity";#N/A,#N/A,FALSE,"House View ";#N/A,#N/A,FALSE,"KPI"}</definedName>
    <definedName name="Office2" hidden="1">{#N/A,#N/A,FALSE,"5YRASSPl - consol'd";#N/A,#N/A,FALSE,"5YRASSPl - hotel";#N/A,#N/A,FALSE,"5YRASSPl - excl htl";#N/A,#N/A,FALSE,"VarReport";#N/A,#N/A,FALSE,"Sensitivity";#N/A,#N/A,FALSE,"House View ";#N/A,#N/A,FALSE,"KPI"}</definedName>
    <definedName name="Office3" localSheetId="6" hidden="1">{#N/A,#N/A,TRUE,"Capex Summ";#N/A,#N/A,TRUE,"Essential Works.tw";#N/A,#N/A,TRUE,"Desirable Works.tw";#N/A,#N/A,TRUE,"Essential Works.rt";#N/A,#N/A,TRUE,"Desirable Works.rt";#N/A,#N/A,TRUE,"Mthly";#N/A,#N/A,TRUE,"Essential Works.ht";#N/A,#N/A,TRUE,"Desirable Works.ht";#N/A,#N/A,TRUE,"Incentives"}</definedName>
    <definedName name="Office3" hidden="1">{#N/A,#N/A,TRUE,"Capex Summ";#N/A,#N/A,TRUE,"Essential Works.tw";#N/A,#N/A,TRUE,"Desirable Works.tw";#N/A,#N/A,TRUE,"Essential Works.rt";#N/A,#N/A,TRUE,"Desirable Works.rt";#N/A,#N/A,TRUE,"Mthly";#N/A,#N/A,TRUE,"Essential Works.ht";#N/A,#N/A,TRUE,"Desirable Works.ht";#N/A,#N/A,TRUE,"Incentives"}</definedName>
    <definedName name="Office4"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5" localSheetId="6" hidden="1">{#N/A,#N/A,FALSE,"5YRASSPl - consol'd";#N/A,#N/A,FALSE,"5YRASSPl - hotel";#N/A,#N/A,FALSE,"5YRASSPl - excl htl";#N/A,#N/A,FALSE,"VarReport";#N/A,#N/A,FALSE,"Sensitivity";#N/A,#N/A,FALSE,"House View ";#N/A,#N/A,FALSE,"KPI"}</definedName>
    <definedName name="Office5" hidden="1">{#N/A,#N/A,FALSE,"5YRASSPl - consol'd";#N/A,#N/A,FALSE,"5YRASSPl - hotel";#N/A,#N/A,FALSE,"5YRASSPl - excl htl";#N/A,#N/A,FALSE,"VarReport";#N/A,#N/A,FALSE,"Sensitivity";#N/A,#N/A,FALSE,"House View ";#N/A,#N/A,FALSE,"KPI"}</definedName>
    <definedName name="Office6" localSheetId="6" hidden="1">{#N/A,#N/A,FALSE,"asset plan";#N/A,#N/A,FALSE,"Mgmt Report";#N/A,#N/A,FALSE,"sensitivities (2)";#N/A,#N/A,FALSE,"sensitivities";#N/A,#N/A,FALSE,"let up 10  Mort";#N/A,#N/A,FALSE,"let up 12 Mort";#N/A,#N/A,FALSE,"Capex";#N/A,#N/A,FALSE,"Capex Cashflow (2)";#N/A,#N/A,FALSE,"Capex Cashflow (3)";#N/A,#N/A,FALSE,"House View";#N/A,#N/A,FALSE,"kpi"}</definedName>
    <definedName name="Office6" hidden="1">{#N/A,#N/A,FALSE,"asset plan";#N/A,#N/A,FALSE,"Mgmt Report";#N/A,#N/A,FALSE,"sensitivities (2)";#N/A,#N/A,FALSE,"sensitivities";#N/A,#N/A,FALSE,"let up 10  Mort";#N/A,#N/A,FALSE,"let up 12 Mort";#N/A,#N/A,FALSE,"Capex";#N/A,#N/A,FALSE,"Capex Cashflow (2)";#N/A,#N/A,FALSE,"Capex Cashflow (3)";#N/A,#N/A,FALSE,"House View";#N/A,#N/A,FALSE,"kpi"}</definedName>
    <definedName name="Office7" localSheetId="6" hidden="1">{#N/A,#N/A,FALSE,"asset plan";#N/A,#N/A,FALSE,"Mgmt Report";#N/A,#N/A,FALSE,"sensitivities (2)";#N/A,#N/A,FALSE,"sensitivities";#N/A,#N/A,FALSE,"let up 10  Mort";#N/A,#N/A,FALSE,"let up 12 Mort";#N/A,#N/A,FALSE,"Capex";#N/A,#N/A,FALSE,"Capex Cashflow (2)";#N/A,#N/A,FALSE,"Capex Cashflow (3)";#N/A,#N/A,FALSE,"House View";#N/A,#N/A,FALSE,"kpi"}</definedName>
    <definedName name="Office7" hidden="1">{#N/A,#N/A,FALSE,"asset plan";#N/A,#N/A,FALSE,"Mgmt Report";#N/A,#N/A,FALSE,"sensitivities (2)";#N/A,#N/A,FALSE,"sensitivities";#N/A,#N/A,FALSE,"let up 10  Mort";#N/A,#N/A,FALSE,"let up 12 Mort";#N/A,#N/A,FALSE,"Capex";#N/A,#N/A,FALSE,"Capex Cashflow (2)";#N/A,#N/A,FALSE,"Capex Cashflow (3)";#N/A,#N/A,FALSE,"House View";#N/A,#N/A,FALSE,"kpi"}</definedName>
    <definedName name="Office8"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9" localSheetId="6" hidden="1">{#N/A,#N/A,TRUE,"Capex Summ";#N/A,#N/A,TRUE,"Essential Works.tw";#N/A,#N/A,TRUE,"Desirable Works.tw";#N/A,#N/A,TRUE,"Essential Works.rt";#N/A,#N/A,TRUE,"Desirable Works.rt";#N/A,#N/A,TRUE,"Mthly";#N/A,#N/A,TRUE,"Essential Works.ht";#N/A,#N/A,TRUE,"Desirable Works.ht";#N/A,#N/A,TRUE,"Incentives"}</definedName>
    <definedName name="Office9" hidden="1">{#N/A,#N/A,TRUE,"Capex Summ";#N/A,#N/A,TRUE,"Essential Works.tw";#N/A,#N/A,TRUE,"Desirable Works.tw";#N/A,#N/A,TRUE,"Essential Works.rt";#N/A,#N/A,TRUE,"Desirable Works.rt";#N/A,#N/A,TRUE,"Mthly";#N/A,#N/A,TRUE,"Essential Works.ht";#N/A,#N/A,TRUE,"Desirable Works.ht";#N/A,#N/A,TRUE,"Incentives"}</definedName>
    <definedName name="ok">#REF!</definedName>
    <definedName name="omissionscomp">#REF!</definedName>
    <definedName name="omissionscore">#REF!</definedName>
    <definedName name="P_S">#REF!</definedName>
    <definedName name="PACompCI">#REF!</definedName>
    <definedName name="PACompCL">#REF!</definedName>
    <definedName name="PE">#REF!</definedName>
    <definedName name="PEST">#REF!</definedName>
    <definedName name="Please_select">#REF!</definedName>
    <definedName name="PNL" hidden="1">#REF!</definedName>
    <definedName name="PRAsp1">#REF!</definedName>
    <definedName name="PRAsp2">#REF!</definedName>
    <definedName name="PRAsp3">#REF!</definedName>
    <definedName name="PRAsp4">#REF!</definedName>
    <definedName name="PRAsp5">#REF!</definedName>
    <definedName name="PRINT">#REF!</definedName>
    <definedName name="_xlnm.Print_Area" localSheetId="12">'10. UNGC Principles'!$B$2:$D$17</definedName>
    <definedName name="_xlnm.Print_Area" localSheetId="4">'2. Social Data'!$B$2:$G$65</definedName>
    <definedName name="_xlnm.Print_Area" localSheetId="5">'3. Governance Data'!$B$2:$G$22</definedName>
    <definedName name="_xlnm.Print_Area" localSheetId="6">'4. Properties for Green Finance'!$B$2:$G$53</definedName>
    <definedName name="_xlnm.Print_Area" localSheetId="7">'5. Green Finance Instruments'!$B$2:$H$18</definedName>
    <definedName name="_xlnm.Print_Area" localSheetId="8">'6.Green Building Certifications'!$B$2:$G$178</definedName>
    <definedName name="_xlnm.Print_Area" localSheetId="9">'7. IFRS S2 Vol 36 - Real Estate'!$B$2:$J$32</definedName>
    <definedName name="_xlnm.Print_Area" localSheetId="10">'8. IFRS S2 Content Index'!$B$2:$E$120</definedName>
    <definedName name="_xlnm.Print_Area" localSheetId="11">'9. SGX Core Metrics'!$B$2:$E$33</definedName>
    <definedName name="_xlnm.Print_Area" localSheetId="1">'ESG Data Pack'!$A$1:$C$40</definedName>
    <definedName name="_xlnm.Print_Area" localSheetId="2">'GHG Emissions Data Methodology'!$B$2:$O$32</definedName>
    <definedName name="Print_Area_MI">#REF!</definedName>
    <definedName name="_xlnm.Print_Titles" localSheetId="3">'1. Environmental Data'!$B:$C</definedName>
    <definedName name="_xlnm.Print_Titles" localSheetId="8">'6.Green Building Certifications'!$2:$3</definedName>
    <definedName name="_xlnm.Print_Titles" localSheetId="10">'8. IFRS S2 Content Index'!$2:$3</definedName>
    <definedName name="_xlnm.Print_Titles" localSheetId="2">'GHG Emissions Data Methodology'!$2:$6</definedName>
    <definedName name="Print_Titles_MI">#REF!</definedName>
    <definedName name="PRsub">#REF!</definedName>
    <definedName name="PRsubCore">#REF!</definedName>
    <definedName name="Quality_flag">#REF!</definedName>
    <definedName name="reforecast">#REF!</definedName>
    <definedName name="REFUSE">#REF!</definedName>
    <definedName name="Risk_flag">#REF!</definedName>
    <definedName name="sadd" localSheetId="6" hidden="1">{"MonthlyRentRoll",#N/A,FALSE,"RentRoll"}</definedName>
    <definedName name="sadd" hidden="1">{"MonthlyRentRoll",#N/A,FALSE,"RentRoll"}</definedName>
    <definedName name="sadd_1" localSheetId="6" hidden="1">{"MonthlyRentRoll",#N/A,FALSE,"RentRoll"}</definedName>
    <definedName name="sadd_1" hidden="1">{"MonthlyRentRoll",#N/A,FALSE,"RentRoll"}</definedName>
    <definedName name="saddd" localSheetId="6" hidden="1">{"AnnualRentRoll",#N/A,FALSE,"RentRoll"}</definedName>
    <definedName name="saddd" hidden="1">{"AnnualRentRoll",#N/A,FALSE,"RentRoll"}</definedName>
    <definedName name="saddd_1" localSheetId="6" hidden="1">{"AnnualRentRoll",#N/A,FALSE,"RentRoll"}</definedName>
    <definedName name="saddd_1" hidden="1">{"AnnualRentRoll",#N/A,FALSE,"RentRoll"}</definedName>
    <definedName name="saddddd" localSheetId="6" hidden="1">{"AnnualRentRoll",#N/A,FALSE,"RentRoll"}</definedName>
    <definedName name="saddddd" hidden="1">{"AnnualRentRoll",#N/A,FALSE,"RentRoll"}</definedName>
    <definedName name="saddddd_1" localSheetId="6" hidden="1">{"AnnualRentRoll",#N/A,FALSE,"RentRoll"}</definedName>
    <definedName name="saddddd_1" hidden="1">{"AnnualRentRoll",#N/A,FALSE,"RentRoll"}</definedName>
    <definedName name="sadddddddd" localSheetId="6" hidden="1">{#N/A,#N/A,FALSE,"ExitStratigy"}</definedName>
    <definedName name="sadddddddd" hidden="1">{#N/A,#N/A,FALSE,"ExitStratigy"}</definedName>
    <definedName name="sadddddddd_1" localSheetId="6" hidden="1">{#N/A,#N/A,FALSE,"ExitStratigy"}</definedName>
    <definedName name="sadddddddd_1" hidden="1">{#N/A,#N/A,FALSE,"ExitStratigy"}</definedName>
    <definedName name="sadddddddddd" localSheetId="6" hidden="1">{#N/A,#N/A,FALSE,"LoanAssumptions"}</definedName>
    <definedName name="sadddddddddd" hidden="1">{#N/A,#N/A,FALSE,"LoanAssumptions"}</definedName>
    <definedName name="sadddddddddd_1" localSheetId="6" hidden="1">{#N/A,#N/A,FALSE,"LoanAssumptions"}</definedName>
    <definedName name="sadddddddddd_1" hidden="1">{#N/A,#N/A,FALSE,"LoanAssumptions"}</definedName>
    <definedName name="saddddddddddddd" localSheetId="6" hidden="1">{#N/A,#N/A,FALSE,"OperatingAssumptions"}</definedName>
    <definedName name="saddddddddddddd" hidden="1">{#N/A,#N/A,FALSE,"OperatingAssumptions"}</definedName>
    <definedName name="saddddddddddddd_1" localSheetId="6" hidden="1">{#N/A,#N/A,FALSE,"OperatingAssumptions"}</definedName>
    <definedName name="saddddddddddddd_1" hidden="1">{#N/A,#N/A,FALSE,"OperatingAssumptions"}</definedName>
    <definedName name="SDF" hidden="1">#REF!</definedName>
    <definedName name="SE">#REF!</definedName>
    <definedName name="SHC">#REF!</definedName>
    <definedName name="SOAsp1">#REF!</definedName>
    <definedName name="SOAsp2">#REF!</definedName>
    <definedName name="SOAsp3">#REF!</definedName>
    <definedName name="SOAsp4">#REF!</definedName>
    <definedName name="SOAsp5">#REF!</definedName>
    <definedName name="SOAsp6">#REF!</definedName>
    <definedName name="SOAsp7">#REF!</definedName>
    <definedName name="SOcat">#REF!</definedName>
    <definedName name="SOCIALcatCore">#REF!</definedName>
    <definedName name="SOsub">#REF!</definedName>
    <definedName name="SOsubCore">#REF!</definedName>
    <definedName name="Status_Checking">#REF!</definedName>
    <definedName name="Status_Overall">#REF!</definedName>
    <definedName name="Status_Update">#REF!</definedName>
    <definedName name="strat">#REF!</definedName>
    <definedName name="Team">#REF!</definedName>
    <definedName name="TEST0">#REF!</definedName>
    <definedName name="TESTHKEY">#REF!</definedName>
    <definedName name="TESTKEYS">#REF!</definedName>
    <definedName name="TESTVKEY">#REF!</definedName>
    <definedName name="TOOL">#REF!</definedName>
    <definedName name="Total_WTT_EF_Gen">[1]Calc2_UK_WTT_Elec!#REF!</definedName>
    <definedName name="TTL">#REF!</definedName>
    <definedName name="unnamed">#REF!</definedName>
    <definedName name="wer" hidden="1">#REF!</definedName>
    <definedName name="wre" hidden="1">#REF!</definedName>
    <definedName name="wrn.AnnualRentRoll" localSheetId="6" hidden="1">{"AnnualRentRoll",#N/A,FALSE,"RentRoll"}</definedName>
    <definedName name="wrn.AnnualRentRoll" hidden="1">{"AnnualRentRoll",#N/A,FALSE,"RentRoll"}</definedName>
    <definedName name="wrn.AnnualRentRoll." localSheetId="6" hidden="1">{"AnnualRentRoll",#N/A,FALSE,"RentRoll"}</definedName>
    <definedName name="wrn.AnnualRentRoll." hidden="1">{"AnnualRentRoll",#N/A,FALSE,"RentRoll"}</definedName>
    <definedName name="wrn.AnnualRentRoll._1" localSheetId="6" hidden="1">{"AnnualRentRoll",#N/A,FALSE,"RentRoll"}</definedName>
    <definedName name="wrn.AnnualRentRoll._1" hidden="1">{"AnnualRentRoll",#N/A,FALSE,"RentRoll"}</definedName>
    <definedName name="wrn.AnnualRentRoll_1" localSheetId="6" hidden="1">{"AnnualRentRoll",#N/A,FALSE,"RentRoll"}</definedName>
    <definedName name="wrn.AnnualRentRoll_1" hidden="1">{"AnnualRentRoll",#N/A,FALSE,"RentRoll"}</definedName>
    <definedName name="WRN.BOBB"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BOBB"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bobbb"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bobbb"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Capex." localSheetId="6" hidden="1">{#N/A,#N/A,TRUE,"Capex Summ";#N/A,#N/A,TRUE,"Essential Works.tw";#N/A,#N/A,TRUE,"Desirable Works.tw";#N/A,#N/A,TRUE,"Essential Works.rt";#N/A,#N/A,TRUE,"Desirable Works.rt";#N/A,#N/A,TRUE,"Mthly";#N/A,#N/A,TRUE,"Essential Works.ht";#N/A,#N/A,TRUE,"Desirable Works.ht";#N/A,#N/A,TRUE,"Incentives"}</definedName>
    <definedName name="wrn.Capex." hidden="1">{#N/A,#N/A,TRUE,"Capex Summ";#N/A,#N/A,TRUE,"Essential Works.tw";#N/A,#N/A,TRUE,"Desirable Works.tw";#N/A,#N/A,TRUE,"Essential Works.rt";#N/A,#N/A,TRUE,"Desirable Works.rt";#N/A,#N/A,TRUE,"Mthly";#N/A,#N/A,TRUE,"Essential Works.ht";#N/A,#N/A,TRUE,"Desirable Works.ht";#N/A,#N/A,TRUE,"Incentives"}</definedName>
    <definedName name="wrn.Chart._.of._.Accounts." localSheetId="6" hidden="1">{#N/A,#N/A,FALSE,"Categories";#N/A,#N/A,FALSE,"MRi INCH";#N/A,#N/A,FALSE,"COA Usage";#N/A,#N/A,FALSE,"Detail"}</definedName>
    <definedName name="wrn.Chart._.of._.Accounts." hidden="1">{#N/A,#N/A,FALSE,"Categories";#N/A,#N/A,FALSE,"MRi INCH";#N/A,#N/A,FALSE,"COA Usage";#N/A,#N/A,FALSE,"Detail"}</definedName>
    <definedName name="wrn.ExitAndSalesAssumptions." localSheetId="6" hidden="1">{#N/A,#N/A,FALSE,"ExitStratigy"}</definedName>
    <definedName name="wrn.ExitAndSalesAssumptions." hidden="1">{#N/A,#N/A,FALSE,"ExitStratigy"}</definedName>
    <definedName name="wrn.ExitAndSalesAssumptions._1" localSheetId="6" hidden="1">{#N/A,#N/A,FALSE,"ExitStratigy"}</definedName>
    <definedName name="wrn.ExitAndSalesAssumptions._1" hidden="1">{#N/A,#N/A,FALSE,"ExitStratigy"}</definedName>
    <definedName name="wrn.FCRP." localSheetId="6" hidden="1">{#N/A,#N/A,FALSE,"FCRP EQUITY BAL BY PROJECT";#N/A,#N/A,FALSE,"TB Variance (2)"}</definedName>
    <definedName name="wrn.FCRP." hidden="1">{#N/A,#N/A,FALSE,"FCRP EQUITY BAL BY PROJECT";#N/A,#N/A,FALSE,"TB Variance (2)"}</definedName>
    <definedName name="wrn.FCRP._.STRATEGIC._.PLAN."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FCRP._.STRATEGIC._.PLAN."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fullreport."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LoanInformation." localSheetId="6" hidden="1">{#N/A,#N/A,FALSE,"LoanAssumptions"}</definedName>
    <definedName name="wrn.LoanInformation." hidden="1">{#N/A,#N/A,FALSE,"LoanAssumptions"}</definedName>
    <definedName name="wrn.LoanInformation._1" localSheetId="6" hidden="1">{#N/A,#N/A,FALSE,"LoanAssumptions"}</definedName>
    <definedName name="wrn.LoanInformation._1" hidden="1">{#N/A,#N/A,FALSE,"LoanAssumptions"}</definedName>
    <definedName name="wrn.lodging." localSheetId="6" hidden="1">{"p",#N/A,FALSE,"Sheet1";"p 2",#N/A,FALSE,"Sheet1";"p 3",#N/A,FALSE,"Sheet1"}</definedName>
    <definedName name="wrn.lodging." hidden="1">{"p",#N/A,FALSE,"Sheet1";"p 2",#N/A,FALSE,"Sheet1";"p 3",#N/A,FALSE,"Sheet1"}</definedName>
    <definedName name="wrn.lodging._1" localSheetId="6" hidden="1">{"p",#N/A,FALSE,"Sheet1";"p 2",#N/A,FALSE,"Sheet1";"p 3",#N/A,FALSE,"Sheet1"}</definedName>
    <definedName name="wrn.lodging._1" hidden="1">{"p",#N/A,FALSE,"Sheet1";"p 2",#N/A,FALSE,"Sheet1";"p 3",#N/A,FALSE,"Sheet1"}</definedName>
    <definedName name="wrn.mn"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mn"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MonthlyRentRoll." localSheetId="6" hidden="1">{"MonthlyRentRoll",#N/A,FALSE,"RentRoll"}</definedName>
    <definedName name="wrn.MonthlyRentRoll." hidden="1">{"MonthlyRentRoll",#N/A,FALSE,"RentRoll"}</definedName>
    <definedName name="wrn.MonthlyRentRoll._1" localSheetId="6" hidden="1">{"MonthlyRentRoll",#N/A,FALSE,"RentRoll"}</definedName>
    <definedName name="wrn.MonthlyRentRoll._1" hidden="1">{"MonthlyRentRoll",#N/A,FALSE,"RentRoll"}</definedName>
    <definedName name="wrn.mortassetplan." localSheetId="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net"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net"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OperatingAssumtions." localSheetId="6" hidden="1">{#N/A,#N/A,FALSE,"OperatingAssumptions"}</definedName>
    <definedName name="wrn.OperatingAssumtions." hidden="1">{#N/A,#N/A,FALSE,"OperatingAssumptions"}</definedName>
    <definedName name="wrn.OperatingAssumtions._1" localSheetId="6" hidden="1">{#N/A,#N/A,FALSE,"OperatingAssumptions"}</definedName>
    <definedName name="wrn.OperatingAssumtions._1" hidden="1">{#N/A,#N/A,FALSE,"OperatingAssumptions"}</definedName>
    <definedName name="wrn.pan"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pan"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Plan._.Book._.FC._.Presentation." localSheetId="6" hidden="1">{#N/A,#N/A,FALSE,"RECAP of CASH";#N/A,#N/A,FALSE,"CASH @ FC %";#N/A,#N/A,FALSE,"EBDT Reconciliation";#N/A,#N/A,FALSE,"CASH &amp; EARNINGS @ OWN%";#N/A,#N/A,FALSE,"Total Return Summary @ FC %";#N/A,#N/A,FALSE,"Total Returns @ FC %";#N/A,#N/A,FALSE,"PROFORMA CASH"}</definedName>
    <definedName name="wrn.Plan._.Book._.FC._.Presentation." hidden="1">{#N/A,#N/A,FALSE,"RECAP of CASH";#N/A,#N/A,FALSE,"CASH @ FC %";#N/A,#N/A,FALSE,"EBDT Reconciliation";#N/A,#N/A,FALSE,"CASH &amp; EARNINGS @ OWN%";#N/A,#N/A,FALSE,"Total Return Summary @ FC %";#N/A,#N/A,FALSE,"Total Returns @ FC %";#N/A,#N/A,FALSE,"PROFORMA CASH"}</definedName>
    <definedName name="wrn.Plan._.Book._.Supplemental._.Data." localSheetId="6" hidden="1">{#N/A,#N/A,FALSE,"Major Assumptions";#N/A,#N/A,FALSE,"Issues List";#N/A,#N/A,FALSE,"RECAP of CASH (100%)";#N/A,#N/A,FALSE,"EBDT Reconciliation";#N/A,#N/A,FALSE,"CASH &amp; EARNINGS @ 100%";#N/A,#N/A,FALSE,"Total Return Component Details";#N/A,#N/A,FALSE,"PROFORMA CASH (100%)";#N/A,#N/A,FALSE,"IRR"}</definedName>
    <definedName name="wrn.Plan._.Book._.Supplemental._.Data." hidden="1">{#N/A,#N/A,FALSE,"Major Assumptions";#N/A,#N/A,FALSE,"Issues List";#N/A,#N/A,FALSE,"RECAP of CASH (100%)";#N/A,#N/A,FALSE,"EBDT Reconciliation";#N/A,#N/A,FALSE,"CASH &amp; EARNINGS @ 100%";#N/A,#N/A,FALSE,"Total Return Component Details";#N/A,#N/A,FALSE,"PROFORMA CASH (100%)";#N/A,#N/A,FALSE,"IRR"}</definedName>
    <definedName name="wrn.Presentation." localSheetId="6" hidden="1">{#N/A,#N/A,TRUE,"Summary";"AnnualRentRoll",#N/A,TRUE,"RentRoll";#N/A,#N/A,TRUE,"ExitStratigy";#N/A,#N/A,TRUE,"OperatingAssumptions"}</definedName>
    <definedName name="wrn.Presentation." hidden="1">{#N/A,#N/A,TRUE,"Summary";"AnnualRentRoll",#N/A,TRUE,"RentRoll";#N/A,#N/A,TRUE,"ExitStratigy";#N/A,#N/A,TRUE,"OperatingAssumptions"}</definedName>
    <definedName name="wrn.Presentation._1" localSheetId="6" hidden="1">{#N/A,#N/A,TRUE,"Summary";"AnnualRentRoll",#N/A,TRUE,"RentRoll";#N/A,#N/A,TRUE,"ExitStratigy";#N/A,#N/A,TRUE,"OperatingAssumptions"}</definedName>
    <definedName name="wrn.Presentation._1" hidden="1">{#N/A,#N/A,TRUE,"Summary";"AnnualRentRoll",#N/A,TRUE,"RentRoll";#N/A,#N/A,TRUE,"ExitStratigy";#N/A,#N/A,TRUE,"OperatingAssumptions"}</definedName>
    <definedName name="wrn.print." localSheetId="6" hidden="1">{"page1",#N/A,FALSE,"Sheet1";"page2",#N/A,FALSE,"Sheet1"}</definedName>
    <definedName name="wrn.print." hidden="1">{"page1",#N/A,FALSE,"Sheet1";"page2",#N/A,FALSE,"Sheet1"}</definedName>
    <definedName name="wrn.print._1" localSheetId="6" hidden="1">{"page1",#N/A,FALSE,"Sheet1";"page2",#N/A,FALSE,"Sheet1"}</definedName>
    <definedName name="wrn.print._1" hidden="1">{"page1",#N/A,FALSE,"Sheet1";"page2",#N/A,FALSE,"Sheet1"}</definedName>
    <definedName name="wrn.PropertyInformation." localSheetId="6" hidden="1">{#N/A,#N/A,FALSE,"PropertyInfo"}</definedName>
    <definedName name="wrn.PropertyInformation." hidden="1">{#N/A,#N/A,FALSE,"PropertyInfo"}</definedName>
    <definedName name="wrn.PropertyInformation._1" localSheetId="6" hidden="1">{#N/A,#N/A,FALSE,"PropertyInfo"}</definedName>
    <definedName name="wrn.PropertyInformation._1" hidden="1">{#N/A,#N/A,FALSE,"PropertyInfo"}</definedName>
    <definedName name="wrn.QAPU." localSheetId="6" hidden="1">{#N/A,#N/A,FALSE,"5YRASSPl - consol'd";#N/A,#N/A,FALSE,"5YRASSPl - hotel";#N/A,#N/A,FALSE,"5YRASSPl - excl htl";#N/A,#N/A,FALSE,"VarReport";#N/A,#N/A,FALSE,"Sensitivity";#N/A,#N/A,FALSE,"House View ";#N/A,#N/A,FALSE,"KPI"}</definedName>
    <definedName name="wrn.QAPU." hidden="1">{#N/A,#N/A,FALSE,"5YRASSPl - consol'd";#N/A,#N/A,FALSE,"5YRASSPl - hotel";#N/A,#N/A,FALSE,"5YRASSPl - excl htl";#N/A,#N/A,FALSE,"VarReport";#N/A,#N/A,FALSE,"Sensitivity";#N/A,#N/A,FALSE,"House View ";#N/A,#N/A,FALSE,"KPI"}</definedName>
    <definedName name="WRN.QW"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QW"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Summary." localSheetId="6" hidden="1">{#N/A,#N/A,FALSE,"Summary"}</definedName>
    <definedName name="wrn.Summary." hidden="1">{#N/A,#N/A,FALSE,"Summary"}</definedName>
    <definedName name="wrn.Summary._1" localSheetId="6" hidden="1">{#N/A,#N/A,FALSE,"Summary"}</definedName>
    <definedName name="wrn.Summary._1" hidden="1">{#N/A,#N/A,FALSE,"Summary"}</definedName>
    <definedName name="wrn.tt"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tt"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ty" localSheetId="6"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ty"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x">NA()</definedName>
    <definedName name="Year_Reporting_WTT">[1]Calc2_UK_WTT_Elec!#REF!</definedName>
    <definedName name="YesNo">#REF!</definedName>
    <definedName name="ああああああ" localSheetId="6" hidden="1">{#N/A,#N/A,FALSE,"Categories";#N/A,#N/A,FALSE,"MRi INCH";#N/A,#N/A,FALSE,"COA Usage";#N/A,#N/A,FALSE,"Detail"}</definedName>
    <definedName name="ああああああ" hidden="1">{#N/A,#N/A,FALSE,"Categories";#N/A,#N/A,FALSE,"MRi INCH";#N/A,#N/A,FALSE,"COA Usage";#N/A,#N/A,FALSE,"Detail"}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5" l="1"/>
  <c r="F54" i="5"/>
  <c r="G54" i="5"/>
  <c r="D54" i="5"/>
  <c r="I54" i="5"/>
  <c r="J54" i="5"/>
  <c r="K54" i="5"/>
  <c r="H54" i="5"/>
  <c r="M54" i="5"/>
  <c r="N54" i="5"/>
  <c r="O54" i="5"/>
  <c r="L54" i="5"/>
  <c r="P54" i="5"/>
  <c r="G50" i="27" l="1"/>
  <c r="W13" i="5" l="1"/>
  <c r="W14" i="5"/>
  <c r="V15" i="5"/>
  <c r="W15" i="5"/>
  <c r="W16" i="5"/>
  <c r="V17" i="5"/>
  <c r="W17" i="5"/>
  <c r="V18" i="5"/>
  <c r="W18" i="5"/>
  <c r="V19" i="5"/>
  <c r="W19" i="5"/>
  <c r="V20" i="5"/>
  <c r="W20" i="5"/>
  <c r="V21" i="5"/>
  <c r="W21" i="5"/>
  <c r="U15" i="5"/>
  <c r="U17" i="5"/>
  <c r="U18" i="5"/>
  <c r="U19" i="5"/>
  <c r="U20" i="5"/>
  <c r="U21" i="5"/>
  <c r="T15" i="5"/>
  <c r="T17" i="5"/>
  <c r="T18" i="5"/>
  <c r="T19" i="5"/>
  <c r="T20" i="5"/>
  <c r="T21" i="5"/>
  <c r="Q54" i="5" l="1"/>
  <c r="R54" i="5"/>
  <c r="S5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tc={72E385B0-14C6-4701-A207-AA8B0968962D}</author>
  </authors>
  <commentList>
    <comment ref="D33" authorId="0" shapeId="0" xr:uid="{72E385B0-14C6-4701-A207-AA8B0968962D}">
      <text>
        <t>[Threaded comment]
Your version of Excel allows you to read this threaded comment; however, any edits to it will get removed if the file is opened in a newer version of Excel. Learn more: https://go.microsoft.com/fwlink/?linkid=870924
Comment:
    [CBRE] FYA
Reply:
    Updated the EWW using the new EFs</t>
      </text>
    </comment>
  </commentList>
</comments>
</file>

<file path=xl/sharedStrings.xml><?xml version="1.0" encoding="utf-8"?>
<sst xmlns="http://schemas.openxmlformats.org/spreadsheetml/2006/main" count="1748" uniqueCount="954">
  <si>
    <t>Calculation Methodology</t>
  </si>
  <si>
    <t>Environmental Data Quantification Methodology</t>
  </si>
  <si>
    <r>
      <rPr>
        <sz val="11"/>
        <rFont val="Calibri"/>
        <family val="2"/>
      </rPr>
      <t xml:space="preserve">This section explains the calculation boundaries, methodologies and assumptions used in the computation of CLAR’s energy, greenhouse gas (GHG) emissions, water, and waste. 
</t>
    </r>
    <r>
      <rPr>
        <b/>
        <sz val="11"/>
        <rFont val="Calibri"/>
        <family val="2"/>
      </rPr>
      <t xml:space="preserve">Reporting Scope and Period 
</t>
    </r>
    <r>
      <rPr>
        <sz val="11"/>
        <rFont val="Calibri"/>
        <family val="2"/>
      </rPr>
      <t xml:space="preserve">CLAR adopts the operational control approach, as outlined in the GHG Protocol Corporate Standard, which is used to determine organisational boundaries. This attributes accountability for 100% of the GHG emissions from operations which the organisation has control over. There were 65 properties under Singapore portfolio, 6 properties within the Australia portfolio, 19 properties within the United States (US) portfolio, and 5 within the United Kingdom (UK) / Europe (EU) portfolio under CLAR’s operational control. 
Data for energy and water consumption, waste management, and GHG emissions from the following reporting periods have been included in the ISR 2024: 
• 2024: 1 January 2024 to 31 December 2024 
• 2023: 1 January 2023 to 31 December 2023 
• 2022: 1 January 2022 to 31 December 2022 
</t>
    </r>
    <r>
      <rPr>
        <b/>
        <sz val="11"/>
        <rFont val="Calibri"/>
        <family val="2"/>
      </rPr>
      <t xml:space="preserve">Energy Consumption within the Organisation 
</t>
    </r>
    <r>
      <rPr>
        <sz val="11"/>
        <rFont val="Calibri"/>
        <family val="2"/>
      </rPr>
      <t xml:space="preserve">Energy consumption is attributed to purchased and renewable electricity, as well as diesel and natural gas in Singapore, Australia, US and the UK / EU. Energy from district cooling is also consumed in Singapore. The total energy consumption is expressed in kilowatt hours (kWh). Where district cooling is utilised on site, data is reported as total electricity consumption, instead of total cooling consumption. To calculate this, a COP of 4.7 is applied to all cooling consumption reported on site. 
For tenant consumption reporting, where 12 months data have yet to be provided by tenant by the reporting date, consumption will be extrapolated if 9 months or more data has been provided. If the tenant has provided less than 9 months data, it will not be included in the reported figures. 
</t>
    </r>
    <r>
      <rPr>
        <b/>
        <sz val="11"/>
        <rFont val="Calibri"/>
        <family val="2"/>
      </rPr>
      <t xml:space="preserve">Energy and Carbon Emissions 
</t>
    </r>
    <r>
      <rPr>
        <sz val="11"/>
        <rFont val="Calibri"/>
        <family val="2"/>
      </rPr>
      <t xml:space="preserve">Landlord energy consumption and carbon emissions are calculated for the common areas (chillers, corridors, perimeter lightings and centralised building facilities under CLAR’s direct control). Intensity metrics are calculated relative to effective Gross Floor Area (GFA) in Singapore, Australia, US and UK / EU, expressed as kWh/sq m. Effective GFA is calculated by multiplying the total GFA and occupancy rate. Effective GFA has been selected as the metric for intensity ratios as a large proportion of energy  consumed is attributed to shared services such as the building’s chiller system. 
Tenant energy consumption and carbon emissions are calculated for the tenant areas where the tenant has operational control. 
</t>
    </r>
    <r>
      <rPr>
        <b/>
        <sz val="11"/>
        <rFont val="Calibri"/>
        <family val="2"/>
      </rPr>
      <t xml:space="preserve">GHG Emissions 
</t>
    </r>
    <r>
      <rPr>
        <i/>
        <sz val="11"/>
        <rFont val="Calibri"/>
        <family val="2"/>
      </rPr>
      <t>Scope 1</t>
    </r>
    <r>
      <rPr>
        <sz val="11"/>
        <rFont val="Calibri"/>
        <family val="2"/>
      </rPr>
      <t xml:space="preserve"> 
Emissions are calculated from the consumption of natural gas and diesel and the addition of refrigerants in Singapore, Australia, the US, and UK / EU, expressed in tonnes of CO2e. 
</t>
    </r>
    <r>
      <rPr>
        <i/>
        <sz val="11"/>
        <rFont val="Calibri"/>
        <family val="2"/>
      </rPr>
      <t xml:space="preserve">
</t>
    </r>
    <r>
      <rPr>
        <i/>
        <sz val="11"/>
        <color rgb="FFFF0000"/>
        <rFont val="Calibri"/>
        <family val="2"/>
      </rPr>
      <t>Scope 2</t>
    </r>
    <r>
      <rPr>
        <sz val="11"/>
        <color rgb="FFFF0000"/>
        <rFont val="Calibri"/>
        <family val="2"/>
      </rPr>
      <t xml:space="preserve">
Location-based Scope 2 emissions are calculated from the consumption of all electricity, including district cooling and procured renewable energy. This is expressed in tonnes of CO2e. Market-based Scope 2 emissions are calculated from the consumption of grid electricity and district cooling, excluding procured renewable energy. This is also expressed in tonnes of CO2e. 
</t>
    </r>
    <r>
      <rPr>
        <i/>
        <sz val="11"/>
        <rFont val="Calibri"/>
        <family val="2"/>
      </rPr>
      <t xml:space="preserve">
Scope 3</t>
    </r>
    <r>
      <rPr>
        <sz val="11"/>
        <rFont val="Calibri"/>
        <family val="2"/>
      </rPr>
      <t xml:space="preserve"> 
Emissions include emissions generated by tenants from Category 3: Fuel- and Energy-Related Activities Not Included in Scope 1 or Scope 2, Category 5: Waste Generated in Business Operations, Category 6: Business travel and Category 13: Downstream leased assets and. Fuel activities are collected from the landlord’s electricity, natural gas, district cooling and diesel consumption while waste refers to the non-hazardous waste generated by the buildings. Business travel emissions are calculated from the emissions of the flights paid for by CLAR within the reporting year. Downstream leased asset emissions are calculated from the consumption of electricity, natural gas, district cooling and diesel from tenants. Scope 3 is expressed in tonnes of CO2e.
</t>
    </r>
    <r>
      <rPr>
        <b/>
        <sz val="11"/>
        <rFont val="Calibri"/>
        <family val="2"/>
      </rPr>
      <t xml:space="preserve">Emission Factors
</t>
    </r>
    <r>
      <rPr>
        <i/>
        <sz val="11"/>
        <rFont val="Calibri"/>
        <family val="2"/>
      </rPr>
      <t xml:space="preserve">Scope 1
</t>
    </r>
    <r>
      <rPr>
        <sz val="11"/>
        <rFont val="Calibri"/>
        <family val="2"/>
      </rPr>
      <t xml:space="preserve">Diesel: Emission factors for diesel consumption in all regions, except Australia, are taken from the emissions factors published by the UK government’s Department for Energy Security and Net Zero (DESNZ), in 2024 (0.25403kgCO2/kWh for diesel). Australia provides a national Diesel emission factors for 2024 via the National Greenhouse Accounts Factors 2024 (0.2527kgCO2/kWh).  
Natural gas: Emissions factors for natural gas were taken from local sources where possible. For Australia, figures were published in the National Greenhouse Accounts Factors 2024 (0.1855kgCO2e/kWh). Emissions factors in the US (0.1812kgCO2e/kWh) for 2024 were published by the Energy Information Administration. For the UK / EU, emissions factors were utilised from the published data by the UK BEIS, in 2023 (0.2026 kgCO2e/kWh). 
Refrigerants: Emissions factors for refrigerants, except for R1234ze, have been taken from the Australian National Greenhouse Accounts factors as this was seen to be the most complete dataset. This includes R134A (1,300 kgCO2e/kg), R407C (4,3250.5 kgCO2e/kg), R410A (1,923.50kgCO2e/kg) and R32 (677 kgCO2e/kg). For R1234ze, the figure was taken directly from Daikin (7.0 kgCO2e/kg).  
</t>
    </r>
    <r>
      <rPr>
        <i/>
        <sz val="11"/>
        <rFont val="Calibri"/>
        <family val="2"/>
      </rPr>
      <t xml:space="preserve">Scope 2
</t>
    </r>
    <r>
      <rPr>
        <sz val="11"/>
        <rFont val="Calibri"/>
        <family val="2"/>
      </rPr>
      <t xml:space="preserve">Electricity: Emission factors for the calculation of grid electricity consumption are taken from local sources. This includes the Singapore Energy Statistics 2023 published by the Energy Market Authority in Singapore (0.4168 kgCO2e/kWh); the National Greenhouse Accounts Factors 2024 for New South Wales (0.66 kgCO2e/kWh), Victoria (0.77 kgCO2e/kWh), South Australia (0.23 kgCO2e/kWh), Western Australia (0.51 kgCO2e/kWh), and Queensland (0.71kgCO2e/kWh); the Emission Factors for Greenhouse Gas Inventories published by the US Environmental Protection Agency (EPA) in 2024 for Raleigh and San Diego (0.284kgCO2e/kWh), Illinois (0.4564 kgCO2e/kWh), California (0.2265 kgCO2e/ kWh), Kansas City (0.6259 kgCO2e/kWh) and Portland (0.2748 kgCO2e/kWh). 
</t>
    </r>
    <r>
      <rPr>
        <i/>
        <sz val="11"/>
        <rFont val="Calibri"/>
        <family val="2"/>
      </rPr>
      <t xml:space="preserve">Scope 3
</t>
    </r>
    <r>
      <rPr>
        <sz val="11"/>
        <rFont val="Calibri"/>
        <family val="2"/>
      </rPr>
      <t xml:space="preserve">Category 3: Fuel- and energy-related emissions not included in scope 1 or scope 2 were taken from the UK Government GHG Conversion Factors for Company Reporting. Well-to-Tank and transmission &amp; distribution loss emission factors used for the calculation of 2024 emissions were taken from the 2024 version, and country-specific emission factors were taken from the 2021 version. 
Category 5: Waste emission factors have been taken from US Environmental Protection Agency (EPA) Emission Factors Hub 2024. 
Category 6: Business Travel the emissions factors are based on those found in the International Civil Aviation Organisation (ICAO) database. 
Category 13: Downstream leased assets are based on the same methodology and figures from Scope 1 and 2 above. 
</t>
    </r>
    <r>
      <rPr>
        <b/>
        <sz val="11"/>
        <rFont val="Calibri"/>
        <family val="2"/>
      </rPr>
      <t xml:space="preserve">Water Consumption 
</t>
    </r>
    <r>
      <rPr>
        <sz val="11"/>
        <rFont val="Calibri"/>
        <family val="2"/>
      </rPr>
      <t xml:space="preserve">Sources of water withdrawn by CLAR properties include municipal water utilities across Singapore, Australia, the US and UK / EU. In Singapore, NEWater, which is high-grade reclaimed water from treated used water supplied by Singapore’s national water agency is also used across selected properties. All water withdrawn by CLAR is assumed to be discharged, where the discharge is done responsibly through municipal water utilities. 
</t>
    </r>
    <r>
      <rPr>
        <b/>
        <sz val="11"/>
        <rFont val="Calibri"/>
        <family val="2"/>
      </rPr>
      <t xml:space="preserve">Water Intensity 
</t>
    </r>
    <r>
      <rPr>
        <sz val="11"/>
        <rFont val="Calibri"/>
        <family val="2"/>
      </rPr>
      <t xml:space="preserve">Water intensity ratio is calculated by the total volume of water consumed, relative to effective GFA, expressed as m3 /sq m. 
</t>
    </r>
    <r>
      <rPr>
        <b/>
        <sz val="11"/>
        <rFont val="Calibri"/>
        <family val="2"/>
      </rPr>
      <t xml:space="preserve">Waste Management
</t>
    </r>
    <r>
      <rPr>
        <sz val="11"/>
        <rFont val="Calibri"/>
        <family val="2"/>
      </rPr>
      <t xml:space="preserve">Only non-hazardous waste is disposed by CLAR. Third-party certified waste contractors are engaged across Singapore, Australia, and the US. In Singapore, waste is disposed via recycling and incineration. In Australia, waste is disposed via recycling, composting (for grease traps) and sent to landfills. In the US and Europe, waste is disposed via recycling, waste to energy and sent to landfills. To calculate total waste generation figures, some assumptions were made where waste figures were only reported by number of bins collected. Total weight of waste was calculated based on volume of the bins, the fill of the bin, assumed densities of waste multiplied by number of collections throughout the year. 
</t>
    </r>
    <r>
      <rPr>
        <b/>
        <sz val="11"/>
        <rFont val="Calibri"/>
        <family val="2"/>
      </rPr>
      <t xml:space="preserve">Waste Intensity
</t>
    </r>
    <r>
      <rPr>
        <sz val="11"/>
        <rFont val="Calibri"/>
        <family val="2"/>
      </rPr>
      <t>Waste intensity ratio is calculated by the total waste generation, relative to effective GFA, expressed as kg/sq m.</t>
    </r>
  </si>
  <si>
    <t>Please update the following emission factor, based on the 1st two tabs</t>
  </si>
  <si>
    <t xml:space="preserve">Scope 3, Cat 3: </t>
  </si>
  <si>
    <t>Well-to-Tank emission factor and transmission and distribution loss emission factors used for computation of 2024 emissions were from UK Government GHG Conversion Factors for Company Reporting 2024, and UK Government GHG Conversion Factors for Company Reporting 2021 where country-specific emission factor was unavailable in the 2024 database.</t>
  </si>
  <si>
    <t xml:space="preserve">Scope 3, Cat 5: </t>
  </si>
  <si>
    <t>US EPA Emission Factors Hub 2024.</t>
  </si>
  <si>
    <t>GHG EMISSIONS DATA METHODOLOGY</t>
  </si>
  <si>
    <t>CLAR’s methodology for computing Scope 1, 2, and 3 GHG emissions are listed below.</t>
  </si>
  <si>
    <t>GHG Emissions Data Methodology</t>
  </si>
  <si>
    <t>Approach</t>
  </si>
  <si>
    <t>Scope 1 GHG emissions</t>
  </si>
  <si>
    <t>Scope 2 GHG emissions</t>
  </si>
  <si>
    <t>Scope 3 GHG emissions</t>
  </si>
  <si>
    <t xml:space="preserve">Scope 3 GHG emissions measure the indirect emissions resulting from value chain activities. CLAR reported Scope 3 emissions for Category 1 (Purchased Goods and Services), Category 2 (Capital Goods), Category 3(Fuel-and energy-related activities), Category 4 (Upstream Transportation and Distribution),Category 5 (Waste generated in own operations), Category 6 (Business travel – corporate air travel), Category 13 (Downstream leased assets – landlord and tenant (where available) emissions of properties not accounted for in Scope 1 and 2) and Category 15 (Investments).
CLAR will continue to enhance the coverage, accuracy and clarity of its Scope 1, 2, and 3 emissions disclosures. However, this is contingent on the availability/accessibility of data upstream and downstream of its value chain (including tenants and suppliers).
</t>
  </si>
  <si>
    <t>Assumed non-recycled waste disposal method</t>
  </si>
  <si>
    <t>Operating markets</t>
  </si>
  <si>
    <t>Incineration</t>
  </si>
  <si>
    <t>Netherlands, France, Switzerland, Singapore</t>
  </si>
  <si>
    <t>Landfill</t>
  </si>
  <si>
    <t>Australia, United Kingdom, United States</t>
  </si>
  <si>
    <t>ENVIRONMENTAL DATA</t>
  </si>
  <si>
    <t xml:space="preserve">Indicator </t>
  </si>
  <si>
    <t>Unit Of Measurement</t>
  </si>
  <si>
    <t>Singapore</t>
  </si>
  <si>
    <t>Australia</t>
  </si>
  <si>
    <t>UK &amp; EU</t>
  </si>
  <si>
    <t>United States</t>
  </si>
  <si>
    <t>Total Portfolio</t>
  </si>
  <si>
    <t>Landlord operational controlled properties</t>
  </si>
  <si>
    <t>Effective Gross Floor Area (GFA)</t>
  </si>
  <si>
    <t>Greenhouse Gas Emissions</t>
  </si>
  <si>
    <t>Scope 3 comprising of the following:</t>
  </si>
  <si>
    <t xml:space="preserve">Category 3: Fuel- and energy-related activities </t>
  </si>
  <si>
    <t>Category 5: Waste generated in own operations</t>
  </si>
  <si>
    <t>Category 6: Corporate air travel and land travel</t>
  </si>
  <si>
    <t>Category 13: Tenants’ energy consumption</t>
  </si>
  <si>
    <t xml:space="preserve">Total Refrigerants </t>
  </si>
  <si>
    <t>tonnes </t>
  </si>
  <si>
    <t>R1234ze</t>
  </si>
  <si>
    <t>R134A</t>
  </si>
  <si>
    <t>R407C</t>
  </si>
  <si>
    <t>R410A</t>
  </si>
  <si>
    <t>R32</t>
  </si>
  <si>
    <t>kWh</t>
  </si>
  <si>
    <t>Direct fuel combustion</t>
  </si>
  <si>
    <t>Natural Gas</t>
  </si>
  <si>
    <t>Diesel fuel (non-vehicle)</t>
  </si>
  <si>
    <t>Electricity</t>
  </si>
  <si>
    <t>Heating/ Steam/Chilled Water</t>
  </si>
  <si>
    <t>Total Renewable Electricity</t>
  </si>
  <si>
    <t>Purchased renewable energy</t>
  </si>
  <si>
    <t>Onsite Renewable Energy</t>
  </si>
  <si>
    <t>Renewable energy - electricity</t>
  </si>
  <si>
    <t xml:space="preserve">   % of total electricity</t>
  </si>
  <si>
    <t>Renewable energy - energy</t>
  </si>
  <si>
    <t>% of total energy</t>
  </si>
  <si>
    <t>Energy consumption intensity (Annual)</t>
  </si>
  <si>
    <t>Total water consumption</t>
  </si>
  <si>
    <t>Water consumption intensity (Annual)</t>
  </si>
  <si>
    <t>Waste disposed</t>
  </si>
  <si>
    <t>tonnes</t>
  </si>
  <si>
    <t>Waste diverted from disposal by recycling</t>
  </si>
  <si>
    <t xml:space="preserve">Waste to Energy </t>
  </si>
  <si>
    <t>Waste recycling rate</t>
  </si>
  <si>
    <t>%</t>
  </si>
  <si>
    <t>Waste intensity (Annual)</t>
  </si>
  <si>
    <t>Table 1.2 Total Tenant Energy Consumption data</t>
  </si>
  <si>
    <t>Tenant Energy Consumption</t>
  </si>
  <si>
    <t>Number of buildings</t>
  </si>
  <si>
    <t>Count</t>
  </si>
  <si>
    <t>Total energy consumption</t>
  </si>
  <si>
    <t>Purchased energy</t>
  </si>
  <si>
    <t>Purchased Renewable Energy</t>
  </si>
  <si>
    <t xml:space="preserve">Social Data </t>
  </si>
  <si>
    <t>Table 2.1 Diversity (Gender and Age)</t>
  </si>
  <si>
    <t>Metric </t>
  </si>
  <si>
    <t>2022 </t>
  </si>
  <si>
    <t>2023 </t>
  </si>
  <si>
    <r>
      <t>2024</t>
    </r>
    <r>
      <rPr>
        <b/>
        <sz val="11"/>
        <rFont val="Calibri"/>
        <family val="2"/>
      </rPr>
      <t> </t>
    </r>
  </si>
  <si>
    <t>Current Employees</t>
  </si>
  <si>
    <t>Male  </t>
  </si>
  <si>
    <t>Number, % </t>
  </si>
  <si>
    <t>22 (42%) </t>
  </si>
  <si>
    <t>18 (35%) </t>
  </si>
  <si>
    <t>21 (40%) </t>
  </si>
  <si>
    <t>22 (47%)</t>
  </si>
  <si>
    <t>Female </t>
  </si>
  <si>
    <t>30 (58%) </t>
  </si>
  <si>
    <t>33 (65%) </t>
  </si>
  <si>
    <t>31 (60%) </t>
  </si>
  <si>
    <t>25 (53%)</t>
  </si>
  <si>
    <t>&lt;30 years old </t>
  </si>
  <si>
    <t>7 (13%) </t>
  </si>
  <si>
    <t>9 (18%)</t>
  </si>
  <si>
    <t>10 (19%) </t>
  </si>
  <si>
    <t>11 (23%)</t>
  </si>
  <si>
    <t>&gt;30 -50 years old </t>
  </si>
  <si>
    <t>35 (67%) </t>
  </si>
  <si>
    <t>33 (65%)</t>
  </si>
  <si>
    <t>32 (62%) </t>
  </si>
  <si>
    <t>27 (57%)</t>
  </si>
  <si>
    <t>&gt;50 years old  </t>
  </si>
  <si>
    <t>9 (19%)</t>
  </si>
  <si>
    <t>New hires (gender and age)  </t>
  </si>
  <si>
    <t>6 (46%) </t>
  </si>
  <si>
    <t>1 (10%) </t>
  </si>
  <si>
    <t>4 (50%) </t>
  </si>
  <si>
    <t>6 (67%)</t>
  </si>
  <si>
    <t>7 (54%) </t>
  </si>
  <si>
    <t>9 (90%) </t>
  </si>
  <si>
    <t>3 (33%)</t>
  </si>
  <si>
    <t>6 (60%) </t>
  </si>
  <si>
    <t>5 (63%)</t>
  </si>
  <si>
    <t>5(56%)</t>
  </si>
  <si>
    <t>2 (20%) </t>
  </si>
  <si>
    <t>3 (38%)</t>
  </si>
  <si>
    <t>4 (44%)</t>
  </si>
  <si>
    <t>0 (0%) </t>
  </si>
  <si>
    <t>0 (0%)</t>
  </si>
  <si>
    <t>Turnover (gender and age)  </t>
  </si>
  <si>
    <t>3 (14%) </t>
  </si>
  <si>
    <t>4 (33%)</t>
  </si>
  <si>
    <t>1 (13%) </t>
  </si>
  <si>
    <t>4 (40%)</t>
  </si>
  <si>
    <t>8 (27%) </t>
  </si>
  <si>
    <t>8 (67%)</t>
  </si>
  <si>
    <t>7 (88%) </t>
  </si>
  <si>
    <t>6 (60%)</t>
  </si>
  <si>
    <t>6 (86%) </t>
  </si>
  <si>
    <t>7 (58%)</t>
  </si>
  <si>
    <t>5 (63%) </t>
  </si>
  <si>
    <t>5 (14%) </t>
  </si>
  <si>
    <t>4 (33%)</t>
  </si>
  <si>
    <t>2 (25%) </t>
  </si>
  <si>
    <t>5 (50%)</t>
  </si>
  <si>
    <t>1 (8%)</t>
  </si>
  <si>
    <t>1 (10%)</t>
  </si>
  <si>
    <t>Table 2.2 Employment</t>
  </si>
  <si>
    <t>Employment  </t>
  </si>
  <si>
    <t>Total number of employees </t>
  </si>
  <si>
    <t>Number </t>
  </si>
  <si>
    <t>52 </t>
  </si>
  <si>
    <t>51 </t>
  </si>
  <si>
    <t>Total turnover </t>
  </si>
  <si>
    <t>% </t>
  </si>
  <si>
    <t>24% </t>
  </si>
  <si>
    <t>Table 2.3 Development and Training/Average Training Hours</t>
  </si>
  <si>
    <t>Development and Training  </t>
  </si>
  <si>
    <t>Average training hours per employee </t>
  </si>
  <si>
    <t>Hours/ employee </t>
  </si>
  <si>
    <t>17.6 </t>
  </si>
  <si>
    <t>33.7 </t>
  </si>
  <si>
    <t>Average training hours per employee by gender </t>
  </si>
  <si>
    <t>Male </t>
  </si>
  <si>
    <t>16.7 </t>
  </si>
  <si>
    <t>Female  </t>
  </si>
  <si>
    <t>Hours/employee </t>
  </si>
  <si>
    <t>19.0 </t>
  </si>
  <si>
    <t>Table 2.4 Occupational Health and Safety</t>
  </si>
  <si>
    <t>Occupational Health and Safety (Employee)  </t>
  </si>
  <si>
    <t>Fatalities </t>
  </si>
  <si>
    <t>Number of cases </t>
  </si>
  <si>
    <t>0 for all years/categories </t>
  </si>
  <si>
    <t>High-consequence injuries (Injuries resulting in permanent disability) </t>
  </si>
  <si>
    <t>Recordable injuries </t>
  </si>
  <si>
    <t>Recordable work-related ill health cases (Occupational disease) </t>
  </si>
  <si>
    <t>Recordable Injury Rate </t>
  </si>
  <si>
    <t>Lost Day Rate </t>
  </si>
  <si>
    <t>Absentee Rate </t>
  </si>
  <si>
    <t>% of total workdays scheduled </t>
  </si>
  <si>
    <t>Governance Data</t>
  </si>
  <si>
    <t>Table 3.1 Board Composition and Management Diversity</t>
  </si>
  <si>
    <t>Unit  </t>
  </si>
  <si>
    <t>Board Composition </t>
  </si>
  <si>
    <t>Board independence </t>
  </si>
  <si>
    <t>Women on the board </t>
  </si>
  <si>
    <t>Management Diversity </t>
  </si>
  <si>
    <r>
      <t>Women who are in senior management</t>
    </r>
    <r>
      <rPr>
        <vertAlign val="superscript"/>
        <sz val="11"/>
        <rFont val="Calibri"/>
        <family val="2"/>
      </rPr>
      <t>i</t>
    </r>
  </si>
  <si>
    <t>-</t>
  </si>
  <si>
    <t>No. </t>
  </si>
  <si>
    <t>Property </t>
  </si>
  <si>
    <t>Country </t>
  </si>
  <si>
    <t>Asset Class </t>
  </si>
  <si>
    <t>Eligibility Criteria </t>
  </si>
  <si>
    <t>Valuation S$ million 
(as of 31 December 2025) </t>
  </si>
  <si>
    <t>1 </t>
  </si>
  <si>
    <t>Galaxis </t>
  </si>
  <si>
    <t>Singapore </t>
  </si>
  <si>
    <t>Business Space and Life Sciences </t>
  </si>
  <si>
    <t>BCA Green Mark Platinum </t>
  </si>
  <si>
    <t>2 </t>
  </si>
  <si>
    <t>Nexus@one-north </t>
  </si>
  <si>
    <t>3 </t>
  </si>
  <si>
    <t>The Galen </t>
  </si>
  <si>
    <t>4 </t>
  </si>
  <si>
    <t>Aperia </t>
  </si>
  <si>
    <t>Industrial and Data Centres </t>
  </si>
  <si>
    <t>5 </t>
  </si>
  <si>
    <t>Corporation Place </t>
  </si>
  <si>
    <t>9 Tai Seng Drive</t>
  </si>
  <si>
    <t>BCA Green Mark Platinum</t>
  </si>
  <si>
    <t>LogisTech </t>
  </si>
  <si>
    <t>Logistics </t>
  </si>
  <si>
    <t>17 Changi Business Park Central 1 </t>
  </si>
  <si>
    <t>Cintech I </t>
  </si>
  <si>
    <t>Cintech II </t>
  </si>
  <si>
    <t>Cintech III &amp; IV </t>
  </si>
  <si>
    <t>Nordic European Centre </t>
  </si>
  <si>
    <t>Nucleos </t>
  </si>
  <si>
    <t>The Capricorn </t>
  </si>
  <si>
    <t>ONE@Changi City </t>
  </si>
  <si>
    <t>The Alpha </t>
  </si>
  <si>
    <t xml:space="preserve">5 Science Park Drive </t>
  </si>
  <si>
    <t>Siemens Centre </t>
  </si>
  <si>
    <t>Techlink </t>
  </si>
  <si>
    <t>Techpoint </t>
  </si>
  <si>
    <t>Techview </t>
  </si>
  <si>
    <t>UBIX </t>
  </si>
  <si>
    <t>622 Toa Payoh Lorong 1</t>
  </si>
  <si>
    <t>5 Toh Guan Road East</t>
  </si>
  <si>
    <t>The Rutherford &amp; Oasis</t>
  </si>
  <si>
    <t>EDGE Certified</t>
  </si>
  <si>
    <t>5 Tai Seng Drive</t>
  </si>
  <si>
    <t>Tampines Biz-Hub</t>
  </si>
  <si>
    <t>KA Centre</t>
  </si>
  <si>
    <t>1 Changi South Lane</t>
  </si>
  <si>
    <t>1 Thomas Holt Drive </t>
  </si>
  <si>
    <t>Australia </t>
  </si>
  <si>
    <t>Business Space </t>
  </si>
  <si>
    <t>5.5 Stars NABERS Energy Rating </t>
  </si>
  <si>
    <t>108 Wickham Street </t>
  </si>
  <si>
    <t>MQX4</t>
  </si>
  <si>
    <t>6 Stars Green Star Design &amp; As-Built </t>
  </si>
  <si>
    <t>254 Wellington Road </t>
  </si>
  <si>
    <t>5 Stars Green Star Design &amp; As-Built </t>
  </si>
  <si>
    <t>500 Green Road</t>
  </si>
  <si>
    <t>505 Brannan Street </t>
  </si>
  <si>
    <t>US </t>
  </si>
  <si>
    <t>LEED Platinum (BD+C¹) </t>
  </si>
  <si>
    <t>510 Townsend </t>
  </si>
  <si>
    <t>Perimeter One</t>
  </si>
  <si>
    <t xml:space="preserve">LEED Gold (O+M²) </t>
  </si>
  <si>
    <t>Perimeter Two</t>
  </si>
  <si>
    <t>LEED Gold (O+M²)</t>
  </si>
  <si>
    <t>Perimeter Three</t>
  </si>
  <si>
    <t>Perimeter Four </t>
  </si>
  <si>
    <t xml:space="preserve">15333 Avenue of Science </t>
  </si>
  <si>
    <t>15231 Avenue of Science</t>
  </si>
  <si>
    <t>15435 Innovation Drive</t>
  </si>
  <si>
    <t>6055 Lusk Boulevard</t>
  </si>
  <si>
    <t>LEED GOLD Design &amp; As-Built</t>
  </si>
  <si>
    <t>Unit 2, Wellesbourne Distribution Park </t>
  </si>
  <si>
    <t>UK </t>
  </si>
  <si>
    <t>BREEAM³ New Construction Excellent </t>
  </si>
  <si>
    <t>Unit 4, Wellesbourne Distribution Park </t>
  </si>
  <si>
    <t>Total Valuation</t>
  </si>
  <si>
    <t>Notes:</t>
  </si>
  <si>
    <t>¹BD+C: Building Design &amp; Construction 
²O+M: Building Operations &amp; Maintenance 
³BREEAM: BREEAM stands for Building Research Environmental Assessment Method. It is a widely used sustainability assessment method for buildings in areas of sustainable construction, operation, and design. BREEAM scores are categorised across six ratings: Unclassified; Pass; Good; Very Good; Excellent and Outstanding.</t>
  </si>
  <si>
    <t>Green Financing Instrument </t>
  </si>
  <si>
    <t>Maturity Date </t>
  </si>
  <si>
    <t>Amount of Proceeds </t>
  </si>
  <si>
    <t>Amount Allocated </t>
  </si>
  <si>
    <t>Project Category </t>
  </si>
  <si>
    <t>Description of Project </t>
  </si>
  <si>
    <t>% of Green Building Portfolio refinanced </t>
  </si>
  <si>
    <t>S$100m 2.65% Fixed Rate 10-Year Senior Notes due 2030
(Green Bond)</t>
  </si>
  <si>
    <t>S$100.0 million</t>
  </si>
  <si>
    <t>Green Buildings</t>
  </si>
  <si>
    <t>Refinancing of Singapore green building portfolio</t>
  </si>
  <si>
    <r>
      <t xml:space="preserve">S$300m 3.00% Fixed Rate Subordinated Green Perpetual Securities
</t>
    </r>
    <r>
      <rPr>
        <sz val="11"/>
        <rFont val="Calibri"/>
        <family val="2"/>
      </rPr>
      <t>(Green Perps)</t>
    </r>
  </si>
  <si>
    <t>Perpetual</t>
  </si>
  <si>
    <t>S$300.0 million</t>
  </si>
  <si>
    <t>Green Building</t>
  </si>
  <si>
    <t>HK$661m 3.08% Fixed Rate 10-Year Senior Notes due 2032 (HK$661m swapped to S$115m)
(Green Bond)</t>
  </si>
  <si>
    <t>S$115.0 million</t>
  </si>
  <si>
    <t>S$208m 3.47% Fixed Rate 7-Year Senior Notes due 2029
(Green Bond)</t>
  </si>
  <si>
    <t>S$208.0 million</t>
  </si>
  <si>
    <t>Green Loan</t>
  </si>
  <si>
    <t>S$200.0 million</t>
  </si>
  <si>
    <t>S$250.0 million</t>
  </si>
  <si>
    <t>Green Bond</t>
  </si>
  <si>
    <t>S$700.0 million</t>
  </si>
  <si>
    <t>Refinancing of Australia green building portfolio</t>
  </si>
  <si>
    <t>Refinancing of United States green building portfolio</t>
  </si>
  <si>
    <t>Total</t>
  </si>
  <si>
    <t>S$3,329.9 million</t>
  </si>
  <si>
    <t>No.</t>
  </si>
  <si>
    <t xml:space="preserve">Property Name </t>
  </si>
  <si>
    <t>Name of Certification </t>
  </si>
  <si>
    <t>Certification Level  </t>
  </si>
  <si>
    <t>Asset Class Segment </t>
  </si>
  <si>
    <t>Neuros &amp; Immunos</t>
  </si>
  <si>
    <t>BCA Green Mark</t>
  </si>
  <si>
    <t>Gold</t>
  </si>
  <si>
    <t>Business Space &amp; Life Sciences</t>
  </si>
  <si>
    <t>Nexus @one-north</t>
  </si>
  <si>
    <t>Platinum</t>
  </si>
  <si>
    <t>Nucleos</t>
  </si>
  <si>
    <t>Galaxis</t>
  </si>
  <si>
    <t>Nordic European Centre</t>
  </si>
  <si>
    <t>17 Changi Business Park Central 1</t>
  </si>
  <si>
    <t>1 Changi Business Park Avenue 1</t>
  </si>
  <si>
    <t>Gold Super Low Energy</t>
  </si>
  <si>
    <t>Hansapoint</t>
  </si>
  <si>
    <t>1, 3 &amp; 5 Changi Business Park Crescent</t>
  </si>
  <si>
    <t>Gold (1 Changi Business Park Crescent )</t>
  </si>
  <si>
    <t>3 Changi Business Park Vista</t>
  </si>
  <si>
    <t>ONE@Changi City</t>
  </si>
  <si>
    <t>EDGE</t>
  </si>
  <si>
    <t>Certified</t>
  </si>
  <si>
    <t>Cintech III &amp; IV</t>
  </si>
  <si>
    <t>Cintech I</t>
  </si>
  <si>
    <t>The Alpha</t>
  </si>
  <si>
    <t>The Aries, Sparkle &amp; Gemini</t>
  </si>
  <si>
    <t>The Capricorn</t>
  </si>
  <si>
    <t>The Galen</t>
  </si>
  <si>
    <t>5 Science Park Drive</t>
  </si>
  <si>
    <t>Techlink</t>
  </si>
  <si>
    <t>Industrial</t>
  </si>
  <si>
    <t>Siemens Centre</t>
  </si>
  <si>
    <t>Techpoint</t>
  </si>
  <si>
    <t>Pacific Tech Centre</t>
  </si>
  <si>
    <t>Techview</t>
  </si>
  <si>
    <t>1 Jalan Kilang</t>
  </si>
  <si>
    <t>138 Depot Road</t>
  </si>
  <si>
    <t>Corporation Place</t>
  </si>
  <si>
    <t>80 Bendemeer Road</t>
  </si>
  <si>
    <t>UBIX</t>
  </si>
  <si>
    <t>Aperia</t>
  </si>
  <si>
    <t>53 Serangoon North Avenue 4</t>
  </si>
  <si>
    <t>52 Serangoon North Avenue 4</t>
  </si>
  <si>
    <t>37A Tampines Street 92</t>
  </si>
  <si>
    <t>Ubi Biz-Hub</t>
  </si>
  <si>
    <t>2 Senoko South Road</t>
  </si>
  <si>
    <t>18 Woodlands Loop</t>
  </si>
  <si>
    <t>FoodAxis @ Senoko</t>
  </si>
  <si>
    <t>622 Lorong 1 Toa Payoh</t>
  </si>
  <si>
    <t>TechPlace I</t>
  </si>
  <si>
    <t>TechPlace II</t>
  </si>
  <si>
    <t>20 Tuas Avenue 1</t>
  </si>
  <si>
    <t>Logistics</t>
  </si>
  <si>
    <t>LogisTech</t>
  </si>
  <si>
    <t>4 Changi South Lane</t>
  </si>
  <si>
    <t>40 Penjuru Lane</t>
  </si>
  <si>
    <t>Xilin Districentre A&amp;B</t>
  </si>
  <si>
    <t>Xilin Districentre D</t>
  </si>
  <si>
    <t>Xilin Districentre C</t>
  </si>
  <si>
    <t>21 Changi South Avenue 2</t>
  </si>
  <si>
    <t>Pioneer Hub</t>
  </si>
  <si>
    <r>
      <t>Grab Headquarters</t>
    </r>
    <r>
      <rPr>
        <vertAlign val="superscript"/>
        <sz val="11"/>
        <rFont val="Calibri"/>
        <family val="2"/>
      </rPr>
      <t>1</t>
    </r>
  </si>
  <si>
    <r>
      <t>The Shugart</t>
    </r>
    <r>
      <rPr>
        <vertAlign val="superscript"/>
        <sz val="11"/>
        <rFont val="Calibri"/>
        <family val="2"/>
      </rPr>
      <t>1</t>
    </r>
  </si>
  <si>
    <r>
      <t>Cintech II</t>
    </r>
    <r>
      <rPr>
        <vertAlign val="superscript"/>
        <sz val="11"/>
        <rFont val="Calibri"/>
        <family val="2"/>
      </rPr>
      <t>1</t>
    </r>
  </si>
  <si>
    <r>
      <t>Infineon Building</t>
    </r>
    <r>
      <rPr>
        <vertAlign val="superscript"/>
        <sz val="11"/>
        <rFont val="Calibri"/>
        <family val="2"/>
      </rPr>
      <t>1</t>
    </r>
  </si>
  <si>
    <t xml:space="preserve">Industrial </t>
  </si>
  <si>
    <r>
      <t>Schneider Electric Building</t>
    </r>
    <r>
      <rPr>
        <vertAlign val="superscript"/>
        <sz val="11"/>
        <rFont val="Calibri"/>
        <family val="2"/>
      </rPr>
      <t>1</t>
    </r>
  </si>
  <si>
    <t>Platinum Zero Energy</t>
  </si>
  <si>
    <r>
      <t>38A Kim Chuan Road</t>
    </r>
    <r>
      <rPr>
        <vertAlign val="superscript"/>
        <sz val="11"/>
        <rFont val="Calibri"/>
        <family val="2"/>
      </rPr>
      <t>1</t>
    </r>
  </si>
  <si>
    <r>
      <t>Techquest</t>
    </r>
    <r>
      <rPr>
        <vertAlign val="superscript"/>
        <sz val="11"/>
        <rFont val="Calibri"/>
        <family val="2"/>
      </rPr>
      <t>1</t>
    </r>
  </si>
  <si>
    <t>Platinum (Healthier Workplace)</t>
  </si>
  <si>
    <t>100 Wickham Street</t>
  </si>
  <si>
    <t>NABERS</t>
  </si>
  <si>
    <t>3.5 Stars Energy Rating</t>
  </si>
  <si>
    <t>Green Star</t>
  </si>
  <si>
    <t>3 Stars Rating</t>
  </si>
  <si>
    <t>108 Wickham Street</t>
  </si>
  <si>
    <t>5.5 Star Energy Rating</t>
  </si>
  <si>
    <t>4 Stars Rating</t>
  </si>
  <si>
    <t>254 Wellington Road</t>
  </si>
  <si>
    <t>5 Star Design &amp; As-Built</t>
  </si>
  <si>
    <t>5 Star Energy Rating</t>
  </si>
  <si>
    <t>197-201 Coward Street</t>
  </si>
  <si>
    <t>4.5 Star Energy Rating</t>
  </si>
  <si>
    <t>1-5 Thomas Holt Drive</t>
  </si>
  <si>
    <t>5.5 Star Energy Rating (No.1 Thomas Holt Drive)</t>
  </si>
  <si>
    <t>4 Stars Rating  (No.1 Thomas Holt Drive)</t>
  </si>
  <si>
    <t>5 Star Energy Rating  (No.3 Thomas Holt Drive)</t>
  </si>
  <si>
    <t>3 Stars Rating  (No. 3 Thomas Holt Drive)</t>
  </si>
  <si>
    <t>3 Stars Rating  (No.5 Thomas Holt Drive)</t>
  </si>
  <si>
    <t>1 Star Energy Rating (No.5 Thomas Holt Drive)</t>
  </si>
  <si>
    <t>6 Star Design &amp; As Built v1.3</t>
  </si>
  <si>
    <t>14-28 Ordish Road</t>
  </si>
  <si>
    <r>
      <t>99 Radius Drive</t>
    </r>
    <r>
      <rPr>
        <vertAlign val="superscript"/>
        <sz val="11"/>
        <color theme="1"/>
        <rFont val="Calibri"/>
        <family val="2"/>
      </rPr>
      <t>1</t>
    </r>
  </si>
  <si>
    <t>1 Stars Rating</t>
  </si>
  <si>
    <r>
      <t>1-7 Wayne Goss Drive</t>
    </r>
    <r>
      <rPr>
        <vertAlign val="superscript"/>
        <sz val="11"/>
        <color theme="1"/>
        <rFont val="Calibri"/>
        <family val="2"/>
      </rPr>
      <t>1</t>
    </r>
  </si>
  <si>
    <t>2 Stars Rating</t>
  </si>
  <si>
    <r>
      <t>Cargo Business Park</t>
    </r>
    <r>
      <rPr>
        <vertAlign val="superscript"/>
        <sz val="11"/>
        <color theme="1"/>
        <rFont val="Calibri"/>
        <family val="2"/>
      </rPr>
      <t>1</t>
    </r>
  </si>
  <si>
    <r>
      <t>500 Green Road</t>
    </r>
    <r>
      <rPr>
        <vertAlign val="superscript"/>
        <sz val="11"/>
        <color theme="1"/>
        <rFont val="Calibri"/>
        <family val="2"/>
      </rPr>
      <t>1</t>
    </r>
  </si>
  <si>
    <t>5 star Design &amp; As-Built v 1.3</t>
  </si>
  <si>
    <r>
      <t>676-698 Kororoit Creek Road</t>
    </r>
    <r>
      <rPr>
        <vertAlign val="superscript"/>
        <sz val="11"/>
        <color theme="1"/>
        <rFont val="Calibri"/>
        <family val="2"/>
      </rPr>
      <t>1</t>
    </r>
  </si>
  <si>
    <r>
      <t>700-718 Kororoit Creek Road</t>
    </r>
    <r>
      <rPr>
        <vertAlign val="superscript"/>
        <sz val="11"/>
        <color theme="1"/>
        <rFont val="Calibri"/>
        <family val="2"/>
      </rPr>
      <t>1</t>
    </r>
  </si>
  <si>
    <r>
      <t>2-16 Aylesbury Drive</t>
    </r>
    <r>
      <rPr>
        <vertAlign val="superscript"/>
        <sz val="11"/>
        <color theme="1"/>
        <rFont val="Calibri"/>
        <family val="2"/>
      </rPr>
      <t>1</t>
    </r>
  </si>
  <si>
    <r>
      <t>9 Andretti Court</t>
    </r>
    <r>
      <rPr>
        <vertAlign val="superscript"/>
        <sz val="11"/>
        <color theme="1"/>
        <rFont val="Calibri"/>
        <family val="2"/>
      </rPr>
      <t>1</t>
    </r>
  </si>
  <si>
    <r>
      <t>31 Permas Way</t>
    </r>
    <r>
      <rPr>
        <vertAlign val="superscript"/>
        <sz val="11"/>
        <color theme="1"/>
        <rFont val="Calibri"/>
        <family val="2"/>
      </rPr>
      <t>1</t>
    </r>
  </si>
  <si>
    <r>
      <t>35-61 South Park Drive</t>
    </r>
    <r>
      <rPr>
        <vertAlign val="superscript"/>
        <sz val="11"/>
        <color theme="1"/>
        <rFont val="Calibri"/>
        <family val="2"/>
      </rPr>
      <t>1</t>
    </r>
  </si>
  <si>
    <r>
      <t>81-89 Drake Boulevard</t>
    </r>
    <r>
      <rPr>
        <vertAlign val="superscript"/>
        <sz val="11"/>
        <color theme="1"/>
        <rFont val="Calibri"/>
        <family val="2"/>
      </rPr>
      <t>1</t>
    </r>
  </si>
  <si>
    <r>
      <t>162 Australis Drive</t>
    </r>
    <r>
      <rPr>
        <vertAlign val="superscript"/>
        <sz val="11"/>
        <color theme="1"/>
        <rFont val="Calibri"/>
        <family val="2"/>
      </rPr>
      <t>1</t>
    </r>
  </si>
  <si>
    <r>
      <t>52 Fox Drive</t>
    </r>
    <r>
      <rPr>
        <vertAlign val="superscript"/>
        <sz val="11"/>
        <color theme="1"/>
        <rFont val="Calibri"/>
        <family val="2"/>
      </rPr>
      <t>1</t>
    </r>
  </si>
  <si>
    <r>
      <t>169-177 Australis Drive</t>
    </r>
    <r>
      <rPr>
        <vertAlign val="superscript"/>
        <sz val="11"/>
        <color theme="1"/>
        <rFont val="Calibri"/>
        <family val="2"/>
      </rPr>
      <t>1</t>
    </r>
  </si>
  <si>
    <r>
      <t>484-490 Great Western Highway</t>
    </r>
    <r>
      <rPr>
        <vertAlign val="superscript"/>
        <sz val="11"/>
        <color theme="1"/>
        <rFont val="Calibri"/>
        <family val="2"/>
      </rPr>
      <t>1</t>
    </r>
  </si>
  <si>
    <r>
      <t>494-500 Great Western Highway</t>
    </r>
    <r>
      <rPr>
        <vertAlign val="superscript"/>
        <sz val="11"/>
        <color theme="1"/>
        <rFont val="Calibri"/>
        <family val="2"/>
      </rPr>
      <t>1</t>
    </r>
  </si>
  <si>
    <r>
      <t>1 Distribution Place</t>
    </r>
    <r>
      <rPr>
        <vertAlign val="superscript"/>
        <sz val="11"/>
        <color theme="1"/>
        <rFont val="Calibri"/>
        <family val="2"/>
      </rPr>
      <t>1</t>
    </r>
  </si>
  <si>
    <r>
      <t>1-15 Kellet Close</t>
    </r>
    <r>
      <rPr>
        <vertAlign val="superscript"/>
        <sz val="11"/>
        <color theme="1"/>
        <rFont val="Calibri"/>
        <family val="2"/>
      </rPr>
      <t>1</t>
    </r>
  </si>
  <si>
    <r>
      <t>1A &amp; 1B Raffles Glade</t>
    </r>
    <r>
      <rPr>
        <vertAlign val="superscript"/>
        <sz val="11"/>
        <color theme="1"/>
        <rFont val="Calibri"/>
        <family val="2"/>
      </rPr>
      <t>1</t>
    </r>
  </si>
  <si>
    <r>
      <t>5 Eucalyptus Place</t>
    </r>
    <r>
      <rPr>
        <vertAlign val="superscript"/>
        <sz val="11"/>
        <color theme="1"/>
        <rFont val="Calibri"/>
        <family val="2"/>
      </rPr>
      <t>1</t>
    </r>
  </si>
  <si>
    <r>
      <t>7 Grevillea Street</t>
    </r>
    <r>
      <rPr>
        <vertAlign val="superscript"/>
        <sz val="11"/>
        <color theme="1"/>
        <rFont val="Calibri"/>
        <family val="2"/>
      </rPr>
      <t>1</t>
    </r>
  </si>
  <si>
    <r>
      <t>16 Kangaroo Avenue</t>
    </r>
    <r>
      <rPr>
        <vertAlign val="superscript"/>
        <sz val="11"/>
        <color theme="1"/>
        <rFont val="Calibri"/>
        <family val="2"/>
      </rPr>
      <t>1</t>
    </r>
  </si>
  <si>
    <r>
      <t>94 Lenore Drive</t>
    </r>
    <r>
      <rPr>
        <vertAlign val="superscript"/>
        <sz val="11"/>
        <color theme="1"/>
        <rFont val="Calibri"/>
        <family val="2"/>
      </rPr>
      <t>1</t>
    </r>
  </si>
  <si>
    <r>
      <t>6-20 Clunies Ross Street</t>
    </r>
    <r>
      <rPr>
        <vertAlign val="superscript"/>
        <sz val="11"/>
        <rFont val="Calibri"/>
        <family val="2"/>
      </rPr>
      <t>1</t>
    </r>
  </si>
  <si>
    <r>
      <t>7 Kiora Crescent</t>
    </r>
    <r>
      <rPr>
        <vertAlign val="superscript"/>
        <sz val="11"/>
        <rFont val="Calibri"/>
        <family val="2"/>
      </rPr>
      <t>1</t>
    </r>
  </si>
  <si>
    <t>15231, 15253 &amp; 15333 Avenue of Science</t>
  </si>
  <si>
    <t xml:space="preserve">LEED </t>
  </si>
  <si>
    <r>
      <t>Gold (O+M)</t>
    </r>
    <r>
      <rPr>
        <vertAlign val="superscript"/>
        <sz val="11"/>
        <color rgb="FF000000"/>
        <rFont val="Calibri"/>
        <family val="2"/>
      </rPr>
      <t>3</t>
    </r>
    <r>
      <rPr>
        <sz val="11"/>
        <color rgb="FF000000"/>
        <rFont val="Calibri"/>
        <family val="2"/>
      </rPr>
      <t xml:space="preserve"> (15231 Avenue of Science )</t>
    </r>
  </si>
  <si>
    <r>
      <t>Gold (O+M)</t>
    </r>
    <r>
      <rPr>
        <vertAlign val="superscript"/>
        <sz val="11"/>
        <color rgb="FF000000"/>
        <rFont val="Calibri"/>
        <family val="2"/>
      </rPr>
      <t>3</t>
    </r>
    <r>
      <rPr>
        <sz val="11"/>
        <color rgb="FF000000"/>
        <rFont val="Calibri"/>
        <family val="2"/>
      </rPr>
      <t xml:space="preserve"> (15333 Avenue of Science )</t>
    </r>
  </si>
  <si>
    <r>
      <t>15435 &amp; 15445 Innovation Drive</t>
    </r>
    <r>
      <rPr>
        <vertAlign val="superscript"/>
        <sz val="11"/>
        <color theme="1"/>
        <rFont val="Calibri"/>
        <family val="2"/>
      </rPr>
      <t>1</t>
    </r>
  </si>
  <si>
    <r>
      <t>Gold (O+M)</t>
    </r>
    <r>
      <rPr>
        <vertAlign val="superscript"/>
        <sz val="11"/>
        <color rgb="FF000000"/>
        <rFont val="Calibri"/>
        <family val="2"/>
      </rPr>
      <t>3</t>
    </r>
    <r>
      <rPr>
        <sz val="11"/>
        <color rgb="FF000000"/>
        <rFont val="Calibri"/>
        <family val="2"/>
      </rPr>
      <t xml:space="preserve"> (15435 Innovation Drive)</t>
    </r>
  </si>
  <si>
    <r>
      <t>Gold (O+M)</t>
    </r>
    <r>
      <rPr>
        <vertAlign val="superscript"/>
        <sz val="11"/>
        <color rgb="FF000000"/>
        <rFont val="Calibri"/>
        <family val="2"/>
      </rPr>
      <t>3</t>
    </r>
    <r>
      <rPr>
        <sz val="11"/>
        <color rgb="FF000000"/>
        <rFont val="Calibri"/>
        <family val="2"/>
      </rPr>
      <t xml:space="preserve"> (15445 Innovation Drive )</t>
    </r>
  </si>
  <si>
    <r>
      <t>5005 &amp; 5010 Wateridge</t>
    </r>
    <r>
      <rPr>
        <vertAlign val="superscript"/>
        <sz val="11"/>
        <rFont val="Calibri"/>
        <family val="2"/>
      </rPr>
      <t>1</t>
    </r>
  </si>
  <si>
    <t>LEED</t>
  </si>
  <si>
    <r>
      <t>Gold  (O+M)</t>
    </r>
    <r>
      <rPr>
        <vertAlign val="superscript"/>
        <sz val="11"/>
        <color theme="1"/>
        <rFont val="Calibri"/>
        <family val="2"/>
      </rPr>
      <t>3</t>
    </r>
    <r>
      <rPr>
        <sz val="11"/>
        <color theme="1"/>
        <rFont val="Calibri"/>
        <family val="2"/>
      </rPr>
      <t xml:space="preserve"> (5005 Wateridge only)</t>
    </r>
  </si>
  <si>
    <r>
      <t>505 Brannan Street</t>
    </r>
    <r>
      <rPr>
        <vertAlign val="superscript"/>
        <sz val="11"/>
        <rFont val="Calibri"/>
        <family val="2"/>
      </rPr>
      <t>1</t>
    </r>
  </si>
  <si>
    <r>
      <t>Platinum (BD+C)</t>
    </r>
    <r>
      <rPr>
        <vertAlign val="superscript"/>
        <sz val="11"/>
        <color rgb="FF000000"/>
        <rFont val="Calibri"/>
        <family val="2"/>
      </rPr>
      <t>2</t>
    </r>
  </si>
  <si>
    <r>
      <t>510 Townsend Street</t>
    </r>
    <r>
      <rPr>
        <vertAlign val="superscript"/>
        <sz val="11"/>
        <rFont val="Calibri"/>
        <family val="2"/>
      </rPr>
      <t>1</t>
    </r>
  </si>
  <si>
    <r>
      <t>6055 Lusk Boulevard</t>
    </r>
    <r>
      <rPr>
        <vertAlign val="superscript"/>
        <sz val="11"/>
        <rFont val="Calibri"/>
        <family val="2"/>
      </rPr>
      <t>1</t>
    </r>
  </si>
  <si>
    <r>
      <t>Gold (BD+C)</t>
    </r>
    <r>
      <rPr>
        <vertAlign val="superscript"/>
        <sz val="11"/>
        <color theme="1"/>
        <rFont val="Calibri"/>
        <family val="2"/>
      </rPr>
      <t>2</t>
    </r>
  </si>
  <si>
    <r>
      <t>Gold (O+M)</t>
    </r>
    <r>
      <rPr>
        <vertAlign val="superscript"/>
        <sz val="11"/>
        <color theme="1"/>
        <rFont val="Calibri"/>
        <family val="2"/>
      </rPr>
      <t>3</t>
    </r>
  </si>
  <si>
    <t>Perimeter Four</t>
  </si>
  <si>
    <t xml:space="preserve">Crossroads Distribution Center
</t>
  </si>
  <si>
    <t>IREM</t>
  </si>
  <si>
    <t xml:space="preserve">Certified Sustainable Properties
</t>
  </si>
  <si>
    <r>
      <t>10020 Pacific Mesa Boulevard</t>
    </r>
    <r>
      <rPr>
        <vertAlign val="superscript"/>
        <sz val="11"/>
        <color theme="1"/>
        <rFont val="Calibri"/>
        <family val="2"/>
      </rPr>
      <t>1</t>
    </r>
  </si>
  <si>
    <r>
      <t>Airworld 1</t>
    </r>
    <r>
      <rPr>
        <vertAlign val="superscript"/>
        <sz val="11"/>
        <color theme="1"/>
        <rFont val="Calibri"/>
        <family val="2"/>
      </rPr>
      <t>1</t>
    </r>
  </si>
  <si>
    <t>Certified Sustainable Properties</t>
  </si>
  <si>
    <r>
      <t>Airworld 2</t>
    </r>
    <r>
      <rPr>
        <vertAlign val="superscript"/>
        <sz val="11"/>
        <color theme="1"/>
        <rFont val="Calibri"/>
        <family val="2"/>
      </rPr>
      <t>1</t>
    </r>
  </si>
  <si>
    <r>
      <t>Continental Can</t>
    </r>
    <r>
      <rPr>
        <vertAlign val="superscript"/>
        <sz val="11"/>
        <color theme="1"/>
        <rFont val="Calibri"/>
        <family val="2"/>
      </rPr>
      <t>1</t>
    </r>
  </si>
  <si>
    <r>
      <t>Lackman Business Center 1- 3</t>
    </r>
    <r>
      <rPr>
        <vertAlign val="superscript"/>
        <sz val="11"/>
        <color theme="1"/>
        <rFont val="Calibri"/>
        <family val="2"/>
      </rPr>
      <t>1</t>
    </r>
  </si>
  <si>
    <t>Certified Sustainable Properties (Lackman Business Center 1)</t>
  </si>
  <si>
    <t>Certified Sustainable Properties  (Lackman Business Center 2)</t>
  </si>
  <si>
    <t>Certified Sustainable Properties  (Lackman Business Center 3)</t>
  </si>
  <si>
    <r>
      <t>Lackman Business center 4</t>
    </r>
    <r>
      <rPr>
        <vertAlign val="superscript"/>
        <sz val="11"/>
        <color theme="1"/>
        <rFont val="Calibri"/>
        <family val="2"/>
      </rPr>
      <t>1</t>
    </r>
  </si>
  <si>
    <r>
      <t>Levee</t>
    </r>
    <r>
      <rPr>
        <vertAlign val="superscript"/>
        <sz val="11"/>
        <color theme="1"/>
        <rFont val="Calibri"/>
        <family val="2"/>
      </rPr>
      <t>1</t>
    </r>
  </si>
  <si>
    <r>
      <t>North Topping</t>
    </r>
    <r>
      <rPr>
        <vertAlign val="superscript"/>
        <sz val="11"/>
        <color theme="1"/>
        <rFont val="Calibri"/>
        <family val="2"/>
      </rPr>
      <t>1</t>
    </r>
  </si>
  <si>
    <r>
      <t>Quebec</t>
    </r>
    <r>
      <rPr>
        <vertAlign val="superscript"/>
        <sz val="11"/>
        <color theme="1"/>
        <rFont val="Calibri"/>
        <family val="2"/>
      </rPr>
      <t>1</t>
    </r>
  </si>
  <si>
    <r>
      <t>Saline</t>
    </r>
    <r>
      <rPr>
        <vertAlign val="superscript"/>
        <sz val="11"/>
        <color theme="1"/>
        <rFont val="Calibri"/>
        <family val="2"/>
      </rPr>
      <t>1</t>
    </r>
  </si>
  <si>
    <r>
      <t>Warren</t>
    </r>
    <r>
      <rPr>
        <vertAlign val="superscript"/>
        <sz val="11"/>
        <color theme="1"/>
        <rFont val="Calibri"/>
        <family val="2"/>
      </rPr>
      <t>1</t>
    </r>
  </si>
  <si>
    <r>
      <t>540-570 Congress Circle South</t>
    </r>
    <r>
      <rPr>
        <vertAlign val="superscript"/>
        <sz val="11"/>
        <color theme="1"/>
        <rFont val="Calibri"/>
        <family val="2"/>
      </rPr>
      <t>1</t>
    </r>
  </si>
  <si>
    <r>
      <t>472-482 Thomas Drive</t>
    </r>
    <r>
      <rPr>
        <vertAlign val="superscript"/>
        <sz val="11"/>
        <color theme="1"/>
        <rFont val="Calibri"/>
        <family val="2"/>
      </rPr>
      <t>1</t>
    </r>
  </si>
  <si>
    <r>
      <t>13144 South Pulaski Road</t>
    </r>
    <r>
      <rPr>
        <vertAlign val="superscript"/>
        <sz val="11"/>
        <color theme="1"/>
        <rFont val="Calibri"/>
        <family val="2"/>
      </rPr>
      <t>1</t>
    </r>
  </si>
  <si>
    <r>
      <t>3950 Sussex Avenue</t>
    </r>
    <r>
      <rPr>
        <vertAlign val="superscript"/>
        <sz val="11"/>
        <color theme="1"/>
        <rFont val="Calibri"/>
        <family val="2"/>
      </rPr>
      <t>1</t>
    </r>
  </si>
  <si>
    <r>
      <t>2500 South 25th Avenue</t>
    </r>
    <r>
      <rPr>
        <vertAlign val="superscript"/>
        <sz val="11"/>
        <color theme="1"/>
        <rFont val="Calibri"/>
        <family val="2"/>
      </rPr>
      <t>1</t>
    </r>
  </si>
  <si>
    <r>
      <t>501 South Steward Road</t>
    </r>
    <r>
      <rPr>
        <vertAlign val="superscript"/>
        <sz val="11"/>
        <color theme="1"/>
        <rFont val="Calibri"/>
        <family val="2"/>
      </rPr>
      <t>1</t>
    </r>
  </si>
  <si>
    <r>
      <t>DHL Indianapolis Logistics Centre</t>
    </r>
    <r>
      <rPr>
        <vertAlign val="superscript"/>
        <sz val="11"/>
        <color theme="1"/>
        <rFont val="Calibri"/>
        <family val="2"/>
      </rPr>
      <t>1</t>
    </r>
  </si>
  <si>
    <r>
      <t>Unit 2, Wellesbourne Distribution Park</t>
    </r>
    <r>
      <rPr>
        <vertAlign val="superscript"/>
        <sz val="11"/>
        <rFont val="Calibri"/>
        <family val="2"/>
      </rPr>
      <t>1</t>
    </r>
  </si>
  <si>
    <t>BREEAM</t>
  </si>
  <si>
    <r>
      <t>Excellent (D+B)</t>
    </r>
    <r>
      <rPr>
        <vertAlign val="superscript"/>
        <sz val="11"/>
        <color theme="1"/>
        <rFont val="Calibri"/>
        <family val="2"/>
      </rPr>
      <t>4</t>
    </r>
  </si>
  <si>
    <r>
      <t>Unit 4, Wellesbourne Distribution Park</t>
    </r>
    <r>
      <rPr>
        <vertAlign val="superscript"/>
        <sz val="11"/>
        <rFont val="Calibri"/>
        <family val="2"/>
      </rPr>
      <t>1</t>
    </r>
  </si>
  <si>
    <r>
      <t>Units 1a, 1b, 2 &amp; 3, Upwell Street</t>
    </r>
    <r>
      <rPr>
        <vertAlign val="superscript"/>
        <sz val="11"/>
        <rFont val="Calibri"/>
        <family val="2"/>
      </rPr>
      <t>1</t>
    </r>
  </si>
  <si>
    <r>
      <t>Very Good(D+B)</t>
    </r>
    <r>
      <rPr>
        <vertAlign val="superscript"/>
        <sz val="11"/>
        <color theme="1"/>
        <rFont val="Calibri"/>
        <family val="2"/>
      </rPr>
      <t>4</t>
    </r>
  </si>
  <si>
    <r>
      <t>Market Garden Road</t>
    </r>
    <r>
      <rPr>
        <vertAlign val="superscript"/>
        <sz val="11"/>
        <color theme="1"/>
        <rFont val="Calibri"/>
        <family val="2"/>
      </rPr>
      <t>1</t>
    </r>
  </si>
  <si>
    <t>Pass (In operation)</t>
  </si>
  <si>
    <r>
      <t>Units 1-5, Export Drive</t>
    </r>
    <r>
      <rPr>
        <vertAlign val="superscript"/>
        <sz val="11"/>
        <color theme="1"/>
        <rFont val="Calibri"/>
        <family val="2"/>
      </rPr>
      <t>1</t>
    </r>
  </si>
  <si>
    <r>
      <t xml:space="preserve">Transpennine 200 </t>
    </r>
    <r>
      <rPr>
        <vertAlign val="superscript"/>
        <sz val="11"/>
        <color theme="1"/>
        <rFont val="Calibri"/>
        <family val="2"/>
      </rPr>
      <t>1</t>
    </r>
  </si>
  <si>
    <r>
      <t xml:space="preserve">8 Leacroft Road </t>
    </r>
    <r>
      <rPr>
        <vertAlign val="superscript"/>
        <sz val="11"/>
        <color theme="1"/>
        <rFont val="Calibri"/>
        <family val="2"/>
      </rPr>
      <t>1</t>
    </r>
  </si>
  <si>
    <r>
      <t xml:space="preserve">Howard House </t>
    </r>
    <r>
      <rPr>
        <vertAlign val="superscript"/>
        <sz val="11"/>
        <color theme="1"/>
        <rFont val="Calibri"/>
        <family val="2"/>
      </rPr>
      <t>1</t>
    </r>
  </si>
  <si>
    <r>
      <t>Units 1-2, Tower Lane</t>
    </r>
    <r>
      <rPr>
        <vertAlign val="superscript"/>
        <sz val="11"/>
        <color theme="1"/>
        <rFont val="Calibri"/>
        <family val="2"/>
      </rPr>
      <t xml:space="preserve"> 1</t>
    </r>
  </si>
  <si>
    <r>
      <t xml:space="preserve">Lodge Road </t>
    </r>
    <r>
      <rPr>
        <vertAlign val="superscript"/>
        <sz val="11"/>
        <color theme="1"/>
        <rFont val="Calibri"/>
        <family val="2"/>
      </rPr>
      <t>1</t>
    </r>
  </si>
  <si>
    <r>
      <t xml:space="preserve">Eastern Avenue </t>
    </r>
    <r>
      <rPr>
        <vertAlign val="superscript"/>
        <sz val="11"/>
        <color theme="1"/>
        <rFont val="Calibri"/>
        <family val="2"/>
      </rPr>
      <t>1</t>
    </r>
  </si>
  <si>
    <r>
      <t xml:space="preserve">Vernon Road </t>
    </r>
    <r>
      <rPr>
        <vertAlign val="superscript"/>
        <sz val="11"/>
        <color theme="1"/>
        <rFont val="Calibri"/>
        <family val="2"/>
      </rPr>
      <t>1</t>
    </r>
  </si>
  <si>
    <r>
      <t xml:space="preserve">1 Sun Street </t>
    </r>
    <r>
      <rPr>
        <vertAlign val="superscript"/>
        <sz val="11"/>
        <color theme="1"/>
        <rFont val="Calibri"/>
        <family val="2"/>
      </rPr>
      <t>1</t>
    </r>
  </si>
  <si>
    <r>
      <t xml:space="preserve">The Triangle </t>
    </r>
    <r>
      <rPr>
        <vertAlign val="superscript"/>
        <sz val="11"/>
        <color theme="1"/>
        <rFont val="Calibri"/>
        <family val="2"/>
      </rPr>
      <t>1</t>
    </r>
  </si>
  <si>
    <r>
      <t xml:space="preserve">Unit 103, Stonebridge Cross Business Park </t>
    </r>
    <r>
      <rPr>
        <vertAlign val="superscript"/>
        <sz val="11"/>
        <color theme="1"/>
        <rFont val="Calibri"/>
        <family val="2"/>
      </rPr>
      <t>1</t>
    </r>
  </si>
  <si>
    <r>
      <t xml:space="preserve">Unit 302, Stonebridge Cross Business Park </t>
    </r>
    <r>
      <rPr>
        <vertAlign val="superscript"/>
        <sz val="11"/>
        <color theme="1"/>
        <rFont val="Calibri"/>
        <family val="2"/>
      </rPr>
      <t>1</t>
    </r>
  </si>
  <si>
    <r>
      <t xml:space="preserve">Unit 401, Stonebridge Cross Business Park </t>
    </r>
    <r>
      <rPr>
        <vertAlign val="superscript"/>
        <sz val="11"/>
        <color theme="1"/>
        <rFont val="Calibri"/>
        <family val="2"/>
      </rPr>
      <t>1</t>
    </r>
  </si>
  <si>
    <t>Good (In operation)</t>
  </si>
  <si>
    <r>
      <t xml:space="preserve">Unit 402, Stonebridge Cross Business Park </t>
    </r>
    <r>
      <rPr>
        <vertAlign val="superscript"/>
        <sz val="11"/>
        <color theme="1"/>
        <rFont val="Calibri"/>
        <family val="2"/>
      </rPr>
      <t>1</t>
    </r>
  </si>
  <si>
    <r>
      <t xml:space="preserve">Unit 404, Stonebridge Cross Business Park </t>
    </r>
    <r>
      <rPr>
        <vertAlign val="superscript"/>
        <sz val="11"/>
        <color theme="1"/>
        <rFont val="Calibri"/>
        <family val="2"/>
      </rPr>
      <t>1</t>
    </r>
  </si>
  <si>
    <r>
      <t xml:space="preserve">Unit 1, Wellesbourne Distribution Park </t>
    </r>
    <r>
      <rPr>
        <vertAlign val="superscript"/>
        <sz val="11"/>
        <color theme="1"/>
        <rFont val="Calibri"/>
        <family val="2"/>
      </rPr>
      <t>1</t>
    </r>
  </si>
  <si>
    <r>
      <t>Unit 3, Wellesbourne Distribution Park</t>
    </r>
    <r>
      <rPr>
        <vertAlign val="superscript"/>
        <sz val="11"/>
        <color theme="1"/>
        <rFont val="Calibri"/>
        <family val="2"/>
      </rPr>
      <t>1</t>
    </r>
  </si>
  <si>
    <r>
      <t>Unit 5, Wellesbourne Distribution Park</t>
    </r>
    <r>
      <rPr>
        <vertAlign val="superscript"/>
        <sz val="11"/>
        <color theme="1"/>
        <rFont val="Calibri"/>
        <family val="2"/>
      </rPr>
      <t>1</t>
    </r>
  </si>
  <si>
    <r>
      <t>Unit 8, Wellesbourne Distribution Park</t>
    </r>
    <r>
      <rPr>
        <vertAlign val="superscript"/>
        <sz val="11"/>
        <color theme="1"/>
        <rFont val="Calibri"/>
        <family val="2"/>
      </rPr>
      <t>1</t>
    </r>
  </si>
  <si>
    <r>
      <t>Unit 13, Wellesbourne Distribution Park</t>
    </r>
    <r>
      <rPr>
        <vertAlign val="superscript"/>
        <sz val="11"/>
        <color theme="1"/>
        <rFont val="Calibri"/>
        <family val="2"/>
      </rPr>
      <t>1</t>
    </r>
  </si>
  <si>
    <r>
      <t>Unit 14, Wellesbourne Distribution Park</t>
    </r>
    <r>
      <rPr>
        <vertAlign val="superscript"/>
        <sz val="11"/>
        <color theme="1"/>
        <rFont val="Calibri"/>
        <family val="2"/>
      </rPr>
      <t>1</t>
    </r>
  </si>
  <si>
    <r>
      <t>Unit 16, Wellesbourne Distribution Park</t>
    </r>
    <r>
      <rPr>
        <vertAlign val="superscript"/>
        <sz val="11"/>
        <color theme="1"/>
        <rFont val="Calibri"/>
        <family val="2"/>
      </rPr>
      <t>1</t>
    </r>
  </si>
  <si>
    <r>
      <t>Unit 18, Wellesbourne Distribution Park</t>
    </r>
    <r>
      <rPr>
        <vertAlign val="superscript"/>
        <sz val="11"/>
        <color theme="1"/>
        <rFont val="Calibri"/>
        <family val="2"/>
      </rPr>
      <t>1</t>
    </r>
  </si>
  <si>
    <r>
      <t>Unit 19, Wellesbourne Distribution Park</t>
    </r>
    <r>
      <rPr>
        <vertAlign val="superscript"/>
        <sz val="11"/>
        <color theme="1"/>
        <rFont val="Calibri"/>
        <family val="2"/>
      </rPr>
      <t>1</t>
    </r>
  </si>
  <si>
    <r>
      <t>Unit 20, Wellesbourne Distribution Park</t>
    </r>
    <r>
      <rPr>
        <vertAlign val="superscript"/>
        <sz val="11"/>
        <color theme="1"/>
        <rFont val="Calibri"/>
        <family val="2"/>
      </rPr>
      <t>1</t>
    </r>
  </si>
  <si>
    <r>
      <t>Unit 21, Wellesbourne Distribution Park</t>
    </r>
    <r>
      <rPr>
        <vertAlign val="superscript"/>
        <sz val="11"/>
        <color theme="1"/>
        <rFont val="Calibri"/>
        <family val="2"/>
      </rPr>
      <t>1</t>
    </r>
  </si>
  <si>
    <r>
      <t>12 Park Farm Road</t>
    </r>
    <r>
      <rPr>
        <vertAlign val="superscript"/>
        <sz val="11"/>
        <color theme="1"/>
        <rFont val="Calibri"/>
        <family val="2"/>
      </rPr>
      <t>1</t>
    </r>
  </si>
  <si>
    <r>
      <t>Unit 3, Brookfields Way</t>
    </r>
    <r>
      <rPr>
        <vertAlign val="superscript"/>
        <sz val="11"/>
        <color theme="1"/>
        <rFont val="Calibri"/>
        <family val="2"/>
      </rPr>
      <t>1</t>
    </r>
  </si>
  <si>
    <r>
      <t>Lowfields Way</t>
    </r>
    <r>
      <rPr>
        <vertAlign val="superscript"/>
        <sz val="11"/>
        <color theme="1"/>
        <rFont val="Calibri"/>
        <family val="2"/>
      </rPr>
      <t>1</t>
    </r>
  </si>
  <si>
    <t xml:space="preserve">Sustainability Disclosure Topic </t>
  </si>
  <si>
    <t>Accounting Metric</t>
  </si>
  <si>
    <t>Category</t>
  </si>
  <si>
    <t>Unit of Measurement</t>
  </si>
  <si>
    <t>Property Subsector</t>
  </si>
  <si>
    <t>Energy Management</t>
  </si>
  <si>
    <t>IF-RE-130a.1</t>
  </si>
  <si>
    <t>Energy consumption data coverage as a percentage of total floor area, by property sector</t>
  </si>
  <si>
    <t>Quantitative</t>
  </si>
  <si>
    <t>Percentage (%) by floor area</t>
  </si>
  <si>
    <t>Business Space and Life Sciences</t>
  </si>
  <si>
    <t>Industrial and Data Centres</t>
  </si>
  <si>
    <t>IF-RE-103a.2</t>
  </si>
  <si>
    <t>Total energy consumed by portfolio area with data coverage, by property sector</t>
  </si>
  <si>
    <t>Gigawatt hours (GWh)</t>
  </si>
  <si>
    <t>Total energy consumed by percentage non renewable grid electricity, by property sector</t>
  </si>
  <si>
    <t>Percentage (%)</t>
  </si>
  <si>
    <t>Total energy consumed by percentage renewable, by property sector</t>
  </si>
  <si>
    <t>IF-RE-130a.3</t>
  </si>
  <si>
    <t>Like-for-like percentage change in energy consumption for the portfolio area with data coverage, by property sector</t>
  </si>
  <si>
    <t>IF-RE-130a.5</t>
  </si>
  <si>
    <t>Description of how building energy management considerations are integrated into property investment analysis and operational strategy</t>
  </si>
  <si>
    <t>Discussion and Analysis</t>
  </si>
  <si>
    <t>NA</t>
  </si>
  <si>
    <t>CLAR integrates energy management considerations in all stages of the real estate lifecycle, from investment to operations, asset enhancements, developments and redevelopments.</t>
  </si>
  <si>
    <t>Water Management</t>
  </si>
  <si>
    <t>IF-RE-140a.1</t>
  </si>
  <si>
    <t>Water withdrawal data coverage as a percentage of (1) total floor area and (2) floor area in regions with High or Extremely High Baseline Water Stress, by property sector</t>
  </si>
  <si>
    <t>IF-RE-140a.3</t>
  </si>
  <si>
    <t>Like-for-like percentage change in water withdrawn for portfolio area with data coverage, by property sector</t>
  </si>
  <si>
    <t>IF-RE-140a.4</t>
  </si>
  <si>
    <t>Description of water management risks and discussion of strategies and practices to mitigate those risks</t>
  </si>
  <si>
    <t>CLAR takes a strategic approach to water management to enhance the efficiency, resilience and longterm value of CLAR’s portfolio.</t>
  </si>
  <si>
    <t>Management of Tenant Sustainability Topics</t>
  </si>
  <si>
    <t>IF-RE-410a.1</t>
  </si>
  <si>
    <t>CLAR currently does not utilise cost-recovery clauses in its lease agreements for resource efficiency-related capital improvements. Capital improvements are funded through efficiencies gained in operational expenditure. CLAR will continue to monitor the evolution of green lease standards to ensure our approach remains aligned with market best practices.</t>
  </si>
  <si>
    <t>IF-RE-410a.3</t>
  </si>
  <si>
    <t>Discussion of approach to measuring, incentivising and improving sustainability impacts of tenants</t>
  </si>
  <si>
    <t>CLAR consistently strives to collaborate with tenants to foster sustainability-centric practices. This joint effort aligns with CLI Group wider sustainability objectives and guides towards shared milestones in the sustainability journey. Some examples include the implementation of Sustainability Corner in high traffic locations.</t>
  </si>
  <si>
    <t>Climate Change Adaptation</t>
  </si>
  <si>
    <t>IF-RE-450a.1</t>
  </si>
  <si>
    <t>Area of properties located in 100-year flood zones, by property sector</t>
  </si>
  <si>
    <r>
      <t>Square metres (m</t>
    </r>
    <r>
      <rPr>
        <vertAlign val="superscript"/>
        <sz val="11"/>
        <color rgb="FF000000"/>
        <rFont val="Calibri"/>
        <family val="2"/>
      </rPr>
      <t>2</t>
    </r>
    <r>
      <rPr>
        <sz val="11"/>
        <color rgb="FF000000"/>
        <rFont val="Calibri"/>
        <family val="2"/>
      </rPr>
      <t>)</t>
    </r>
  </si>
  <si>
    <t>CLI commenced on a climate scenario analysis in 2022 for its global portfolio, which assessed asset-level exposure to fluvial and coastal flooding as part of its physical risk analysis. This analysis considered 1.5°C to 3°C scenarios for current to long term time frames. CLI and CLAR will review the current and planned flood risk mitigation and adaptation measures to understand the severity of risk impacts across time horizons.</t>
  </si>
  <si>
    <t> </t>
  </si>
  <si>
    <t>IF-RE-450a.2</t>
  </si>
  <si>
    <t>Description of climate change risk exposure analysis, degree of systematic portfolio exposure, and strategies for mitigating risks</t>
  </si>
  <si>
    <t>IFRS S2: CLIMATE-RELATED DISCLOSURES</t>
  </si>
  <si>
    <t>IFRS S2 Indicator</t>
  </si>
  <si>
    <t>Description</t>
  </si>
  <si>
    <t>Section and Page Reference</t>
  </si>
  <si>
    <t>Remarks</t>
  </si>
  <si>
    <t>GOVERNANCE</t>
  </si>
  <si>
    <t>6 (a)</t>
  </si>
  <si>
    <t>To achieve this objective, an entity shall disclose information about the governance body(s) (which can include a board, committee or equivalent body charged with governance) or individual(s) responsible for oversight of climate-related risks and opportunities. Specifically, the entity shall identify that body(s) or individual(s) and disclose information about:</t>
  </si>
  <si>
    <t>6 (a) (i)</t>
  </si>
  <si>
    <t>How responsibilities for climate-related risks and opportunities are reflected in the terms of reference, mandates, role descriptions and other related policies applicable to that body(s) or individual(s)</t>
  </si>
  <si>
    <t>Climate Resilience (Mitigation and Adaptation), Climate Transition Plan - Governance, Page 20</t>
  </si>
  <si>
    <t>6 (a) (ii)</t>
  </si>
  <si>
    <t>How the body(s) or individual(s) determines whether appropriate skills and competencies are available or will be developed to oversee strategies designed to respond to climate-related risks and opportunities</t>
  </si>
  <si>
    <t>6 (a) (iii)</t>
  </si>
  <si>
    <t>How and how often the body(s) or individual(s) is informed about climate-related risks and opportunities</t>
  </si>
  <si>
    <t>6 (a) (iv)</t>
  </si>
  <si>
    <t>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t>
  </si>
  <si>
    <t>6 (a) (v)</t>
  </si>
  <si>
    <t>How the body(s) or individual(s) oversees the setting of targets related to climate-related risks and opportunities, and monitors progress towards those targets, including whether and how related performance metrics are included in remuneration policies</t>
  </si>
  <si>
    <t>6 (b)</t>
  </si>
  <si>
    <t>To achieve this objective, an entity shall disclose information about management’s role in the governance processes, controls and procedures used to monitor, manage and oversee climate-related risks and opportunities, including information about:</t>
  </si>
  <si>
    <t>6 (b) (i)</t>
  </si>
  <si>
    <t>Whether the role is delegated to a specific management-level position or management-level committee and how oversight is exercised over that position or committee</t>
  </si>
  <si>
    <t>Sustainability Governance, Page 6</t>
  </si>
  <si>
    <t>6 (b) (ii)</t>
  </si>
  <si>
    <t>Whether management uses controls and procedures to support the oversight of climate-related risks and opportunities and, if so, how these controls and procedures are integrated with other internal functions</t>
  </si>
  <si>
    <t>STRATEGY</t>
  </si>
  <si>
    <t>CLIMATE-RELATED RISKS AND OPPORTUNITIES</t>
  </si>
  <si>
    <t>An entity shall disclose information that enables users of general-purpose financial reports to understand the climate-related risks and opportunities that could reasonably be expected to affect the entity’s prospects. Specifically, the entity shall:</t>
  </si>
  <si>
    <t>10 (a)</t>
  </si>
  <si>
    <t>Describe climate-related risks and opportunities that could reasonably be expected to affect the entity’s prospects.</t>
  </si>
  <si>
    <t>Climate Resilience (Mitigation and Adaptation), Climate Transition Plan - Strategy, Page 20-21
CLAR SR 2023 - pages 32 - 44</t>
  </si>
  <si>
    <t>10 (b)</t>
  </si>
  <si>
    <t>Explain, for each climate-related risk the entity has identified, whether the entity considers the risk to be a climate-related physical risk or climate-related transition risk.</t>
  </si>
  <si>
    <t>10 (c)</t>
  </si>
  <si>
    <t>Specify, for each climate-related risk and opportunity the entity has identified, over which time horizons — short, medium or long term — the effects of each climate-related risk and opportunity could reasonably be expected to occur.</t>
  </si>
  <si>
    <t>10 (d)</t>
  </si>
  <si>
    <t>Explain how the entity defines ‘short term’, ‘medium term’ and ‘long term’ and how these definitions are linked to the planning horizons used by the entity for strategic decision-making</t>
  </si>
  <si>
    <t>BUSINESS MODEL AND VALUE CHAIN</t>
  </si>
  <si>
    <t>An entity shall disclose information that enables users of general-purpose financial reports to understand the current and anticipated effects of climate-related risks and opportunities on the entity’s business model and value chain. Specifically, the entity shall disclose:</t>
  </si>
  <si>
    <t>13 (a)</t>
  </si>
  <si>
    <t>A description of the current and anticipated effects of climate-related risks and opportunities on the entity’s business model and value chain.</t>
  </si>
  <si>
    <t>13 (b)</t>
  </si>
  <si>
    <t>A description of where in the entity’s business model and value chain climate-related risks and opportunities are concentrated (for example, geographical areas, facilities and types of assets).</t>
  </si>
  <si>
    <t>STRATEGY AND DECISION-MAKING</t>
  </si>
  <si>
    <t>An entity shall disclose information that enables users of general-purpose financial reports to understand the effects of climate-related risks and opportunities on its strategy and decision-making. Specifically, the entity shall disclose 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Specifically:</t>
  </si>
  <si>
    <t>14 (a) (i)</t>
  </si>
  <si>
    <t>Information about current and anticipated changes to the entity’s business model, including its resource allocation, to address climate-related risks and opportunities.</t>
  </si>
  <si>
    <t>14 (a) (ii)</t>
  </si>
  <si>
    <t>Information about current and anticipated direct mitigation and adaptation efforts (for example, through changes in production processes or equipment, relocation of facilities, workforce adjustments, and changes in product specifications).</t>
  </si>
  <si>
    <t>14 (a) (iii)</t>
  </si>
  <si>
    <t>Information information about current and anticipated indirect mitigation and adaptation efforts (for example, through working with customers and supply chains).</t>
  </si>
  <si>
    <t>14 (a) (iv)</t>
  </si>
  <si>
    <t>Information about any climate-related transition plan the entity has, including information about key assumptions used in developing its transition plan, and dependencies on which the entity’s transition plan relies.</t>
  </si>
  <si>
    <t>14 (a) (v)</t>
  </si>
  <si>
    <t>Information about how the entity plans to achieve any climate-related targets, including any greenhouse gas emissions targets, described in accordance with indicators 33 – 36.</t>
  </si>
  <si>
    <t>14 (b)</t>
  </si>
  <si>
    <t>Information about how the entity is resourcing, and plans to resource, the activities disclosed in accordance with 14 (a)</t>
  </si>
  <si>
    <t>14 (c)</t>
  </si>
  <si>
    <t>Quantitative and qualitative information about the progress of plans disclosed in previous reporting periods in accordance with 14 (a)</t>
  </si>
  <si>
    <t>FINANCIAL POSITION, FINANCIAL PERFORMANCE AND CASH FLOWS</t>
  </si>
  <si>
    <t>An entity shall disclose information that enables users of general-purpose financial reports to understand:</t>
  </si>
  <si>
    <t>15 (a)</t>
  </si>
  <si>
    <t>The effects of climate-related risks and opportunities on the entity’s financial position, financial performance and cash flows for the reporting period (current financial effects).</t>
  </si>
  <si>
    <t>More detailed quantitative information regarding climate-related risks and opportunities are not disclosed as the financial effects of each identified risk and opportunity are not separately identifiable at the present and contains an inherent level of measurement uncertainty.</t>
  </si>
  <si>
    <t>15 (b)</t>
  </si>
  <si>
    <t>The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</si>
  <si>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Specifically, an entity shall disclose quantitative and qualitative information about:</t>
  </si>
  <si>
    <t>16 (a)</t>
  </si>
  <si>
    <t>How climate-related risks and opportunities have affected its financial position, financial performance and cash flows for the reporting period;</t>
  </si>
  <si>
    <t>Climate Resilience (Mitigation and Adaptation), Climate Transition Plan - Metrics and Targets, Page 22
CLAR SR 2023 - pages 32 - 44</t>
  </si>
  <si>
    <t>16 (b)</t>
  </si>
  <si>
    <t>The climate-related risks and opportunities identified in 16(a) for which there is a significant risk of a material adjustment within the next annual reporting period to the carrying amounts of assets and liabilities reported in the related financial statements;</t>
  </si>
  <si>
    <t>16 (c) (i)</t>
  </si>
  <si>
    <t>How the entity expects its financial position to change over the short, medium and long term, given its strategy to manage climate-related risks and opportunities, taking into consideration its investment and disposal plans (for example, plans for capital expenditure, major acquisitions and divestments, joint ventures, business transformation, innovation, new business areas, and asset retirements), including plans the entity is not contractually committed to</t>
  </si>
  <si>
    <t>16 (c) (ii)</t>
  </si>
  <si>
    <t>How the entity expects its financial position to change over the short, medium and long term, given its strategy to manage climate-related risks and opportunities, taking into consideration the entity's planned sources of funding to implement its strategy</t>
  </si>
  <si>
    <t>16 (d)</t>
  </si>
  <si>
    <t>How the entity expects its financial performance and cash flows to change over the short, medium and long term, given its strategy to manage climate-related risks and opportunities (for example, increased revenue from products and services aligned with a lower- carbon economy; costs arising from physical damage to assets from climate events; and expenses associated with climate adaptation or mitigation)</t>
  </si>
  <si>
    <t>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In providing quantitative information, the entity may disclose a single amount or a range. Specifically, the entity shall disclose:</t>
  </si>
  <si>
    <t>22 (a)</t>
  </si>
  <si>
    <t>The entity’s assessment of its climate resilience as at the reporting date, which shall enable users of general purpose financial reports to understand:</t>
  </si>
  <si>
    <t>22 (a) (i)</t>
  </si>
  <si>
    <t>The implications, if any, of the entity’s assessment for its strategy and business model, including how the entity would need to respond to the effects identified in the climate-related scenario analysis.</t>
  </si>
  <si>
    <t>22 (a) (ii)</t>
  </si>
  <si>
    <t>The significant areas of uncertainty considered in the entity’s assessment of its climate resilience.</t>
  </si>
  <si>
    <t>CLAR's climate resilience assessment is based on CLI's 2022 climate scenario analysis. The scenarios used inherently incorporate uncertainties related to future climate pathways, policy developments, technological progress and market shifts. As such, these uncertainties are embedded within the assessment approach and not identified as separate significant areas of uncertainty.</t>
  </si>
  <si>
    <t>22 (a) (iii)</t>
  </si>
  <si>
    <t>The entity’s capacity to adjust or adapt its strategy and business model to climate change over the short, medium and long term, including;</t>
  </si>
  <si>
    <t>22 (a) (iii) (1)</t>
  </si>
  <si>
    <t>the availability of, and flexibility in, the entity’s existing financial resources to respond to the effects identified in the climate-related scenario analysis, including to address climate-related risks and to take advantage of climate-related opportunities</t>
  </si>
  <si>
    <t>22 (a) (iii) (2)</t>
  </si>
  <si>
    <t>the entity’s ability to redeploy, repurpose, upgrade or decommission existing assets</t>
  </si>
  <si>
    <t>22 (a) (iii) (3)</t>
  </si>
  <si>
    <t>the effect of the entity’s current and planned investments in climate-related mitigation, adaptation and opportunities for climate resilience</t>
  </si>
  <si>
    <t>22 (b) (i)</t>
  </si>
  <si>
    <t>How and when the climate-related scenario analysis was carried out, including information about the inputs the entity used, including:</t>
  </si>
  <si>
    <t>22 (b) (i) (1)</t>
  </si>
  <si>
    <t>Which climate-related scenarios the entity used for the analysis and the sources of those scenarios</t>
  </si>
  <si>
    <t>22 (b) (i) (2)</t>
  </si>
  <si>
    <t>Whether the analysis included a diverse range of climate-related scenarios</t>
  </si>
  <si>
    <t>22 (b) (i) (3)</t>
  </si>
  <si>
    <t>Whether the climate-related scenarios used for the analysis are associated with climate-related transition risks or climate-related physical risks</t>
  </si>
  <si>
    <t>22 (b) (i) (4)</t>
  </si>
  <si>
    <t>Whether the entity used, among its scenarios, a climate-related scenario aligned with the latest international agreement on climate change</t>
  </si>
  <si>
    <t>22 (b) (i) (5)</t>
  </si>
  <si>
    <t>Why the entity decided that its chosen climate-related scenarios are relevant to assessing its resilience to climate-related changes, developments or uncertainties</t>
  </si>
  <si>
    <t>22 (b) (i) (6)</t>
  </si>
  <si>
    <t>The time horizons the entity used in the analysis</t>
  </si>
  <si>
    <t>22 (b) (i) (7)</t>
  </si>
  <si>
    <t>What scope of operations the entity used in the analysis (for example, the operating locations and business units used in the analysis).</t>
  </si>
  <si>
    <t>22 (b) (ii)</t>
  </si>
  <si>
    <t>How and when the climate-related scenario analysis was carried out, including the key assumptions the entity made in the analysis, including assumptions about:</t>
  </si>
  <si>
    <t>22 (b) (ii) (1)</t>
  </si>
  <si>
    <t>Climate-related policies in the jurisdictions in which the entity operates</t>
  </si>
  <si>
    <t>22 (b) (ii) (2)</t>
  </si>
  <si>
    <t>Macroeconomic trends</t>
  </si>
  <si>
    <t>22 (b) (ii) (3)</t>
  </si>
  <si>
    <t>National- or regional-level variables (for example, local weather patterns, demographics, land use, infrastructure and availability of natural resources)</t>
  </si>
  <si>
    <t>22 (b) (ii) (4)</t>
  </si>
  <si>
    <t>Energy usage and mix</t>
  </si>
  <si>
    <t>22 (b) (ii) (5)</t>
  </si>
  <si>
    <t>Developments in technology</t>
  </si>
  <si>
    <t>22 (b) (iii)</t>
  </si>
  <si>
    <t>The reporting period in which the climate-related scenario analysis was carried out</t>
  </si>
  <si>
    <t>RISK MANAGEMENT</t>
  </si>
  <si>
    <t>To achieve this objective, an entity shall disclose information about the processes and related policies the entity uses to identify, assess, prioritise and monitor climate-related risks, including information about:</t>
  </si>
  <si>
    <t>25 (a) (i)</t>
  </si>
  <si>
    <t>The inputs and parameters the entity uses (for example, information about data sources and the scope of operations covered in the processes)</t>
  </si>
  <si>
    <t>CLAR SR 2023 - pages 32 - 44</t>
  </si>
  <si>
    <t>25 (a) (ii)</t>
  </si>
  <si>
    <t>Whether and how the entity uses climate-related scenario analysis to inform its identification of climate-related risks</t>
  </si>
  <si>
    <t>Climate Resilience (Mitigation and Adaptation), Climate Transition Plan - Risk Management, Page 21
CLAR SR 2023 - pages 32 - 44</t>
  </si>
  <si>
    <t>25 (a) (iii)</t>
  </si>
  <si>
    <t>How the entity assesses the nature, likelihood and magnitude of the effects of those risks (for example, whether the entity considers qualitative factors, quantitative thresholds or other criteria)</t>
  </si>
  <si>
    <t>25 (a) (iv)</t>
  </si>
  <si>
    <t>Whether and how the entity prioritises climate-related risks relative to other types of risk</t>
  </si>
  <si>
    <t>25 (a) (v)</t>
  </si>
  <si>
    <t>How the entity monitors climate-related risks</t>
  </si>
  <si>
    <t>25 (a) (vi)</t>
  </si>
  <si>
    <t>Whether and how the entity has changed the processes it uses compared with the previous reporting period.</t>
  </si>
  <si>
    <t>25 (b)</t>
  </si>
  <si>
    <t>The processes the entity uses to identify, assess, prioritise and monitor climate-related opportunities, including information about whether and how the entity uses climate-related scenario analysis to inform its identification of climate-related opportunities.</t>
  </si>
  <si>
    <t>25 (c)</t>
  </si>
  <si>
    <t>The extent to which, and how, the processes for identifying, assessing, prioritising and monitoring climate-related risks and opportunities are integrated into and inform the entity’s overall risk management process.</t>
  </si>
  <si>
    <t>METRICS AND TARGETS</t>
  </si>
  <si>
    <t>CLIMATE-RELATED METRICS</t>
  </si>
  <si>
    <t>29 (a)</t>
  </si>
  <si>
    <t>An entity shall disclose information relevant to the cross-industry metric categories of greenhouse gas. Specifically, the entity shall disclose:</t>
  </si>
  <si>
    <t>29 (a) (i)</t>
  </si>
  <si>
    <t>Absolute gross greenhouse gas emissions generated during the reporting period, expressed as metric tonnes of CO2 equivalent, classified as:
•  Scope 1 greenhouse gas emissions.
•  Scope 2 greenhouse gas emissions.
•  Scope 3 greenhouse gas emissions.
The entity shall measure its greenhouse gas emissions in accordance with the Greenhouse Gas Protocol: A Corporate Accounting and Reporting Standard (2004) unless the entity is required, in whole or in part, by a jurisdictional authority or an exchange on which it is listed to use a different method for measuring its greenhouse gas emissions</t>
  </si>
  <si>
    <t>Climate Resilience (Mitigation and Adaptation), Commitment and Progress - Page 18-19
CLAR FY 2025 ESG Data Pack, Environmental Data</t>
  </si>
  <si>
    <t>29 (a) (iii)</t>
  </si>
  <si>
    <t>The approach used to measure greenhouse gas emissions including:
•  The measurement approach, inputs and assumptions the entity uses to measure its greenhouse gas emissions.
•  The reason why the entity has chosen the measurement approach, inputs and assumptions it uses to measure its greenhouse gas emissions.
•  Any changes the entity made to the measurement approach, inputs and assumptions during the reporting period and the reasons for those changes.</t>
  </si>
  <si>
    <t>CLAR FY 2025 ESG Data Pack, Data Methodology</t>
  </si>
  <si>
    <t>29 (a) (iv)</t>
  </si>
  <si>
    <t>For Scope 1 and Scope 2 greenhouse gas emissions disclosed in accordance with paragraph 29(a)(i), disaggregate emissions between:
•  The consolidated accounting group.
•  Other investees excluded from the consolidated accounting group (for an entity applying IFRS Accounting Standards, these investees would include associates, joint ventures and unconsolidated subsidiaries).</t>
  </si>
  <si>
    <t>Climate Resilience (Mitigation and Adaptation), Commitment and Progress - Page 18-19
CLAR FY 2025 ESG Data Pack</t>
  </si>
  <si>
    <t>29 (a) (v)</t>
  </si>
  <si>
    <t>Location-based Scope 2 greenhouse gas emissions, and the information about any contractual instruments that is necessary to inform users’ understanding of the entity’s Scope 2 greenhouse gas emissions.</t>
  </si>
  <si>
    <t>29 (a) (vi)</t>
  </si>
  <si>
    <t>For Scope 3 greenhouse gas emissions disclosed in accordance with paragraph 29(a)(i):
•  The categories included within the entity’s measure of Scope 3 greenhouse gas emissions, in accordance with the Scope 3 categories described in the Greenhouse Gas Protocol Corporate Value Chain (Scope 3) Accounting and Reporting Standard (2011).
•  Additional information about the entity’s financed emissions (part of Category 15 greenhouse gas emissions), if the entity’s activities include asset management, commercial banking or insurance.</t>
  </si>
  <si>
    <t xml:space="preserve">CLAR FY 2025 ESG Data Pack, Environmental Data </t>
  </si>
  <si>
    <t>29 (b)</t>
  </si>
  <si>
    <t>Climate-related transition risks—the amount and percentage of assets or business activities vulnerable to climate-related transition risks.</t>
  </si>
  <si>
    <t>We are actively developing an approach to provide financially material quantitative information on CLAR's exposure to climate‑related risks and opportunities. Current trials of multiple climate‑scenario tools have yielded materially inconsistent outputs, limiting our confidence in their reliability and decision‑usefulness. We will provide such disclosures once we have sufficient confidence in the models, data, and supporting analysis.</t>
  </si>
  <si>
    <t>29 (c)</t>
  </si>
  <si>
    <t>Climate-related physical risks—the amount and percentage of assets or business activities vulnerable to climate-related physical risks.</t>
  </si>
  <si>
    <t>29 (d)</t>
  </si>
  <si>
    <t>Climate-related opportunities—the amount and percentage of assets or business activities aligned with climate-related opportunities.</t>
  </si>
  <si>
    <t>29 (e)</t>
  </si>
  <si>
    <t>Capital deployment—the amount of capital expenditure, financing or investment deployed towards climate-related risks and opportunities.</t>
  </si>
  <si>
    <t>Climate Transition Plan - Metrics and Targets, Page 22</t>
  </si>
  <si>
    <t>29 (f) (i)</t>
  </si>
  <si>
    <t>An explanation of whether and how the entity is applying an internal carbon price in decision-making (for example, investment decisions, transfer pricing and scenario analysis).</t>
  </si>
  <si>
    <t>29 (f) (ii)</t>
  </si>
  <si>
    <t>The internal carbon price for each metric tonne of greenhouse gas emissions the entity uses to assess the costs of its greenhouse gas emissions.</t>
  </si>
  <si>
    <t>The internal carbon price is based on the anticipated Singapore's carbon tax of S$50 to S$80 per tonne.</t>
  </si>
  <si>
    <t>29 (g)</t>
  </si>
  <si>
    <t>An entity shall disclose information relevant to the cross-industry metric categories of remuneration prices. Specifically, the entity shall disclose:</t>
  </si>
  <si>
    <t>29 (g) (i)</t>
  </si>
  <si>
    <t>A description of whether and how climate-related considerations are factored into executive remuneration</t>
  </si>
  <si>
    <t>29 (g) (ii)</t>
  </si>
  <si>
    <t>The percentage of executive management remuneration recognised in the current period that is linked to climate-related considerations.</t>
  </si>
  <si>
    <t>An entity shall disclose industry-based metrics associated with disclosure topics described in the Industry-based Guidance on Implementing IFRS S2.</t>
  </si>
  <si>
    <t>CLAR FY 2025 ESG Data Pack, IFRS S2 CONTENT INDEX</t>
  </si>
  <si>
    <t>CLIMATE-RELATED TARGETS</t>
  </si>
  <si>
    <t>An entity shall disclose the qualitative and quantitative climate-related targets it has set to monitor progress towards achieving its strategic goals, and any targets it is required to meet by law or regulation, including any greenhouse gas emissions targets. For each target, the entity shall disclose:</t>
  </si>
  <si>
    <t>33 (a)</t>
  </si>
  <si>
    <t>The metric used to set the target.</t>
  </si>
  <si>
    <t>33 (b)</t>
  </si>
  <si>
    <t>The objective of the target (for example, mitigation, adaptation or conformance with science-based initiatives).</t>
  </si>
  <si>
    <t>33 (c)</t>
  </si>
  <si>
    <t>The part of the entity to which the target applies (for example, whether the target applies to the entity in its entirety or only a part of the entity, such as a specific business unit or specific geographical region).</t>
  </si>
  <si>
    <t>33 (d)</t>
  </si>
  <si>
    <t>The period over which the target applies.</t>
  </si>
  <si>
    <t>33 (e)</t>
  </si>
  <si>
    <t>The base period from which progress is measured.</t>
  </si>
  <si>
    <t>33 (f)</t>
  </si>
  <si>
    <t>Any milestones and interim targets.</t>
  </si>
  <si>
    <t>33 (g)</t>
  </si>
  <si>
    <t>If the target is quantitative, whether it is an absolute target or an intensity target.</t>
  </si>
  <si>
    <t>33 (h)</t>
  </si>
  <si>
    <t>How the latest international agreement on climate change, including jurisdictional commitments that arise from that agreement, has informed the target.</t>
  </si>
  <si>
    <t>An entity shall disclose information about its approach to setting and reviewing each target, and how it monitors progress against each target, including:</t>
  </si>
  <si>
    <t>34 (a)</t>
  </si>
  <si>
    <t>Whether the target and the methodology for setting the target has been validated by a third party.</t>
  </si>
  <si>
    <t>34 (b)</t>
  </si>
  <si>
    <t>The entity’s processes for reviewing the target.</t>
  </si>
  <si>
    <t>34 (c)</t>
  </si>
  <si>
    <t>The metrics used to monitor progress towards reaching the target.</t>
  </si>
  <si>
    <t>34 (d)</t>
  </si>
  <si>
    <t>Any revisions to the target and an explanation for those revisions.</t>
  </si>
  <si>
    <t>An entity shall disclose information about its performance against each climate-related target and an analysis of trends or changes in the entity’s performance.</t>
  </si>
  <si>
    <t>For each greenhouse gas emissions target disclosed in accordance with 33–35, an entity shall disclose:</t>
  </si>
  <si>
    <t>36 (a)</t>
  </si>
  <si>
    <t>Which greenhouse gases are covered by the target.</t>
  </si>
  <si>
    <t>36 (b)</t>
  </si>
  <si>
    <t>Whether Scope 1, Scope 2 or Scope 3 greenhouse gas emissions are covered by the target.</t>
  </si>
  <si>
    <t>36 (c)</t>
  </si>
  <si>
    <t>Whether the target is a gross greenhouse gas emissions target or net greenhouse gas emissions target. If the entity discloses a net greenhouse gas emissions target, the entity is also required to separately disclose its associated gross greenhouse gas emissions target.</t>
  </si>
  <si>
    <t>36 (d)</t>
  </si>
  <si>
    <t>Whether the target was derived using a sectoral decarbonisation approach.</t>
  </si>
  <si>
    <t>36 (e)</t>
  </si>
  <si>
    <t>For each greenhouse gas emissions target, an entity shall disclose the planned use of carbon credits to offset greenhouse gas emissions to achieve any net greenhouse gas emissions target. In explaining its planned use of carbon credits, the entity shall disclose information including:</t>
  </si>
  <si>
    <t>36 (e) (i)</t>
  </si>
  <si>
    <t>The extent to which, and how, achieving any net greenhouse gas emissions target relies on the use of carbon credits.</t>
  </si>
  <si>
    <t>36 (e) (ii)</t>
  </si>
  <si>
    <t>Which third-party scheme(s) will verify or certify the carbon credits</t>
  </si>
  <si>
    <t>36 (e) (iii)</t>
  </si>
  <si>
    <t>The type of carbon credit, including whether the underlying offset will be nature-based or based on technological carbon removals, and whether the underlying offset is achieved through carbon reduction or removal.</t>
  </si>
  <si>
    <t>36 (e) (iv)</t>
  </si>
  <si>
    <t>Any other factors necessary for users of general-purpose financial reports to understand the credibility and integrity of the carbon credits the entity plans to use (for example, assumptions regarding the permanence of the carbon offset).</t>
  </si>
  <si>
    <t>Topic</t>
  </si>
  <si>
    <t>Metric</t>
  </si>
  <si>
    <t xml:space="preserve">Environmental </t>
  </si>
  <si>
    <t>Greenhouse Gas Emissions (“GHG”)</t>
  </si>
  <si>
    <t>Absolute emissions by: (a) Total; (b) Scope 1, Scope 2; and (c) Scope 3, if appropriate</t>
  </si>
  <si>
    <t>Carbon Emissions and Intensity (pages 19)
CLAR SR 2025 ESG Data Pack: Environmental</t>
  </si>
  <si>
    <t>Emission intensities by: (a) Total; (b) Scope 1, Scope 2; and (c) Scope 3, if appropriate</t>
  </si>
  <si>
    <t>Energy Consumption</t>
  </si>
  <si>
    <t xml:space="preserve">Total energy consumption </t>
  </si>
  <si>
    <t>Energy Efficiency (pages 23)
CLAR SR 2025 ESG Data Pack: Environmental</t>
  </si>
  <si>
    <t xml:space="preserve">Energy consumption intensity </t>
  </si>
  <si>
    <t>kWh/sq m</t>
  </si>
  <si>
    <t>Water Consumption</t>
  </si>
  <si>
    <t xml:space="preserve">Total water consumption </t>
  </si>
  <si>
    <t>Water Management (pages 25)
CLAR SR 2025 ESG Data Pack: Environmental</t>
  </si>
  <si>
    <t xml:space="preserve">Water consumption intensity </t>
  </si>
  <si>
    <t>Waste Generated</t>
  </si>
  <si>
    <t xml:space="preserve">Total waste generated </t>
  </si>
  <si>
    <t>kg or tonnes</t>
  </si>
  <si>
    <t>Waste Management / Circularity (pages 26)
CLAR SR 2025 ESG Data Pack: Environmental</t>
  </si>
  <si>
    <t>Social</t>
  </si>
  <si>
    <t>Gender Diversity</t>
  </si>
  <si>
    <t>Current employees by gender</t>
  </si>
  <si>
    <t>Employee Profile of the Manager (pages 33)
CLAR SR 2025 ESG Data Pack: Social</t>
  </si>
  <si>
    <t>New hires and turnover by gender</t>
  </si>
  <si>
    <t>Age-Based Diversity</t>
  </si>
  <si>
    <t>Current employees by age group</t>
  </si>
  <si>
    <t>New hires and turnover by age group</t>
  </si>
  <si>
    <t xml:space="preserve">Employment </t>
  </si>
  <si>
    <t>Total turnover</t>
  </si>
  <si>
    <t>Employee Empowerment (pages 32)
CLAR SR 2025 ESG Data Pack: Social</t>
  </si>
  <si>
    <t>Total number of employees</t>
  </si>
  <si>
    <t>Number</t>
  </si>
  <si>
    <t xml:space="preserve">Development &amp; Training </t>
  </si>
  <si>
    <t>Average training hours per employee</t>
  </si>
  <si>
    <t>Hours/employee</t>
  </si>
  <si>
    <t>Average training hours per employee by gender</t>
  </si>
  <si>
    <t>CLAR SR 2025 ESG Data Pack: Social</t>
  </si>
  <si>
    <t>Occupational Health and Safety</t>
  </si>
  <si>
    <t>Fatalities</t>
  </si>
  <si>
    <t>Number of cases</t>
  </si>
  <si>
    <t>High-consequence injuries</t>
  </si>
  <si>
    <t>Recordable injuries</t>
  </si>
  <si>
    <t>Recordable work- related ill health cases</t>
  </si>
  <si>
    <t>Governance</t>
  </si>
  <si>
    <t>Board Composition</t>
  </si>
  <si>
    <t>Board Independence</t>
  </si>
  <si>
    <t>CLAR SR 2025 ESG Data Pack: Governance</t>
  </si>
  <si>
    <t>Women on the Board</t>
  </si>
  <si>
    <t>Management Diversity</t>
  </si>
  <si>
    <t>Women in the management team</t>
  </si>
  <si>
    <t>Ethical Behaviour</t>
  </si>
  <si>
    <t xml:space="preserve">Anti-corruption disclosures </t>
  </si>
  <si>
    <t>Discussion and number of standards</t>
  </si>
  <si>
    <t>Supply Chain Management (page 44)
Business Ethics (page 47)</t>
  </si>
  <si>
    <t>Anti-corruption training for employees</t>
  </si>
  <si>
    <t>Number and Percentage (%)</t>
  </si>
  <si>
    <t>Risk Management (page 48-49)</t>
  </si>
  <si>
    <t>Certifications</t>
  </si>
  <si>
    <t xml:space="preserve">List of relevant certifications </t>
  </si>
  <si>
    <t>List</t>
  </si>
  <si>
    <t>ISO 14001, ISO 45001 certification as well as green building certifications</t>
  </si>
  <si>
    <t>Alignment With Frameworks</t>
  </si>
  <si>
    <t xml:space="preserve">Alignment with frameworks and disclosure practices </t>
  </si>
  <si>
    <t>About This Report (page 1)</t>
  </si>
  <si>
    <t>Assurance</t>
  </si>
  <si>
    <t xml:space="preserve">Assurance of sustainability report </t>
  </si>
  <si>
    <t>Internal/External/None</t>
  </si>
  <si>
    <t>Principle</t>
  </si>
  <si>
    <t>Page Reference</t>
  </si>
  <si>
    <t xml:space="preserve">Human Rights </t>
  </si>
  <si>
    <t>Principle 1</t>
  </si>
  <si>
    <t>Businesses should support and respect the protection of internationally proclaimed human rights.</t>
  </si>
  <si>
    <t>Human Rights (page 43)</t>
  </si>
  <si>
    <t>Principle 2</t>
  </si>
  <si>
    <t>Ensure that the company is not complicit in human rights abuses</t>
  </si>
  <si>
    <t>Labour</t>
  </si>
  <si>
    <t>Principle 3</t>
  </si>
  <si>
    <t>Businesses should uphold the freedom of association and the effective recognition of the right to collective bargaining</t>
  </si>
  <si>
    <t>Principle 4</t>
  </si>
  <si>
    <t>The elimination of all forms of forced and compulsory labour</t>
  </si>
  <si>
    <t>Principle 5</t>
  </si>
  <si>
    <t>The effective abolition of child labour</t>
  </si>
  <si>
    <t>Principle 6</t>
  </si>
  <si>
    <t>The elimination of discrimination in respect of employment and occupation</t>
  </si>
  <si>
    <t>Environment</t>
  </si>
  <si>
    <t>Principle 7</t>
  </si>
  <si>
    <t>Businesses should support a precautionary approach to environmental challenges</t>
  </si>
  <si>
    <t>Building Portfolio Resilience and Resource Efficiency (pages 11-28)</t>
  </si>
  <si>
    <t>Principle 8</t>
  </si>
  <si>
    <t>Undertake initiatives to promote greater environmental responsibility</t>
  </si>
  <si>
    <t>Principle 9</t>
  </si>
  <si>
    <t>Encourage the development and diffusion of environmentally friendly technologies</t>
  </si>
  <si>
    <t xml:space="preserve">Anti-Corruption </t>
  </si>
  <si>
    <t>Principle 10</t>
  </si>
  <si>
    <t>Businesses should work against corruption in all its forms, including extortion and bribery</t>
  </si>
  <si>
    <t>Business Ethics (pages 47)</t>
  </si>
  <si>
    <t>Introduction</t>
  </si>
  <si>
    <t>S/N</t>
  </si>
  <si>
    <t>Content/Sheet</t>
  </si>
  <si>
    <t>Country-level environmental data</t>
  </si>
  <si>
    <t>SOCIAL DATA</t>
  </si>
  <si>
    <t>Diversity (Gender and Age)</t>
  </si>
  <si>
    <t>Employment</t>
  </si>
  <si>
    <t>Development and Training/Average Training Hours</t>
  </si>
  <si>
    <t>GOVERNANCE DATA</t>
  </si>
  <si>
    <t>Board Composition and Management Diversity</t>
  </si>
  <si>
    <t>ELIGIBLE PROPERTIES FOR GREEN FINANCING</t>
  </si>
  <si>
    <t>GREEN FINANCING INSTRUMENTS AND USE OF PROCEEDS</t>
  </si>
  <si>
    <t>GREEN BUILDING CERTIFICATIONS</t>
  </si>
  <si>
    <t>CAPITALAND ASCENDAS REIT (CLAR) SUSTAINABILITY REPORT (SR) 2025 ESG DATA PACK</t>
  </si>
  <si>
    <t>This data pack provides a comprehensive overview of CLAR's Environmental, Social, and Governance (ESG) performance from FY2022 - FY2025. The data collected is aligned with international methodologies and reporting frameworks, containing key metrics and performance indicators aligned with CLAR's material areas. The data should be referenced alongside CLAR's SR FY 2025.</t>
  </si>
  <si>
    <r>
      <t>CLAR computes Scope 1, 2 and 3 emissions using Greenhouse Gas Protocol: A Corporate Accounting and Reporting Standard (2004), and Greenhouse Gas Protocol Corporate Value Chain (Scope 3) Accounting and Reporting Standard (2011), unless otherwise stated.
CLAR uses the operational control approach as defined by the GHG Protocol, and determined that it has operational control over the properties that CLAR operationally manages. 
Gases included in the computation are carbon dioxide (CO</t>
    </r>
    <r>
      <rPr>
        <vertAlign val="subscript"/>
        <sz val="11"/>
        <color theme="1"/>
        <rFont val="Calibri"/>
        <family val="2"/>
      </rPr>
      <t>2</t>
    </r>
    <r>
      <rPr>
        <sz val="11"/>
        <color theme="1"/>
        <rFont val="Calibri"/>
        <family val="2"/>
      </rPr>
      <t>), methane (CH</t>
    </r>
    <r>
      <rPr>
        <vertAlign val="subscript"/>
        <sz val="11"/>
        <color theme="1"/>
        <rFont val="Calibri"/>
        <family val="2"/>
      </rPr>
      <t>4</t>
    </r>
    <r>
      <rPr>
        <sz val="11"/>
        <color theme="1"/>
        <rFont val="Calibri"/>
        <family val="2"/>
      </rPr>
      <t>), nitrous oxide (N</t>
    </r>
    <r>
      <rPr>
        <vertAlign val="subscript"/>
        <sz val="11"/>
        <color theme="1"/>
        <rFont val="Calibri"/>
        <family val="2"/>
      </rPr>
      <t>2</t>
    </r>
    <r>
      <rPr>
        <sz val="11"/>
        <color theme="1"/>
        <rFont val="Calibri"/>
        <family val="2"/>
      </rPr>
      <t>O), hydrofluorocarbons (HFCs), perfluorocarbons (PFCs), and sulphur hexafluoride (SF</t>
    </r>
    <r>
      <rPr>
        <vertAlign val="subscript"/>
        <sz val="11"/>
        <color theme="1"/>
        <rFont val="Calibri"/>
        <family val="2"/>
      </rPr>
      <t>6</t>
    </r>
    <r>
      <rPr>
        <sz val="11"/>
        <color theme="1"/>
        <rFont val="Calibri"/>
        <family val="2"/>
      </rPr>
      <t>), where applicable, and the relevant emission factor inclusive of these gases is available in the emission factor databases used by CLAR.</t>
    </r>
  </si>
  <si>
    <r>
      <t xml:space="preserve">For recycled waste, emissions were computed for recycled paper, metal, plastic, glass, e-waste, food waste, and other recycled waste.
</t>
    </r>
    <r>
      <rPr>
        <b/>
        <sz val="11"/>
        <color theme="1"/>
        <rFont val="Calibri"/>
        <family val="2"/>
      </rPr>
      <t>Emission and Conversion factors</t>
    </r>
    <r>
      <rPr>
        <sz val="11"/>
        <color theme="1"/>
        <rFont val="Calibri"/>
        <family val="2"/>
      </rPr>
      <t xml:space="preserve">
US EPA Emission Factors Hub 2025
</t>
    </r>
    <r>
      <rPr>
        <b/>
        <sz val="11"/>
        <color theme="1"/>
        <rFont val="Calibri"/>
        <family val="2"/>
      </rPr>
      <t>Changes in reporting period</t>
    </r>
    <r>
      <rPr>
        <sz val="11"/>
        <color theme="1"/>
        <rFont val="Calibri"/>
        <family val="2"/>
      </rPr>
      <t xml:space="preserve">
No significant changes.</t>
    </r>
  </si>
  <si>
    <r>
      <t>m</t>
    </r>
    <r>
      <rPr>
        <vertAlign val="superscript"/>
        <sz val="11"/>
        <rFont val="Calibri"/>
        <family val="2"/>
      </rPr>
      <t>2</t>
    </r>
  </si>
  <si>
    <r>
      <rPr>
        <b/>
        <sz val="10"/>
        <color rgb="FF231F20"/>
        <rFont val="Calibri"/>
        <family val="2"/>
      </rPr>
      <t>Scope 1</t>
    </r>
  </si>
  <si>
    <r>
      <t>tonnes CO</t>
    </r>
    <r>
      <rPr>
        <vertAlign val="subscript"/>
        <sz val="10"/>
        <color rgb="FF231F20"/>
        <rFont val="Calibri"/>
        <family val="2"/>
      </rPr>
      <t>2</t>
    </r>
    <r>
      <rPr>
        <sz val="10"/>
        <color rgb="FF231F20"/>
        <rFont val="Calibri"/>
        <family val="2"/>
      </rPr>
      <t>e</t>
    </r>
  </si>
  <si>
    <r>
      <rPr>
        <b/>
        <sz val="10"/>
        <color rgb="FF231F20"/>
        <rFont val="Calibri"/>
        <family val="2"/>
      </rPr>
      <t>Scope 2</t>
    </r>
    <r>
      <rPr>
        <b/>
        <sz val="10"/>
        <rFont val="Calibri"/>
        <family val="2"/>
      </rPr>
      <t xml:space="preserve"> (Location-based) </t>
    </r>
  </si>
  <si>
    <r>
      <rPr>
        <b/>
        <sz val="10"/>
        <color rgb="FF231F20"/>
        <rFont val="Calibri"/>
        <family val="2"/>
      </rPr>
      <t>Scope 2</t>
    </r>
    <r>
      <rPr>
        <b/>
        <sz val="10"/>
        <rFont val="Calibri"/>
        <family val="2"/>
      </rPr>
      <t xml:space="preserve"> (Market-based) </t>
    </r>
  </si>
  <si>
    <r>
      <t>kgCO</t>
    </r>
    <r>
      <rPr>
        <vertAlign val="subscript"/>
        <sz val="10"/>
        <color rgb="FF231F20"/>
        <rFont val="Calibri"/>
        <family val="2"/>
      </rPr>
      <t>2</t>
    </r>
    <r>
      <rPr>
        <sz val="10"/>
        <color rgb="FF231F20"/>
        <rFont val="Calibri"/>
        <family val="2"/>
      </rPr>
      <t>e/m</t>
    </r>
    <r>
      <rPr>
        <vertAlign val="superscript"/>
        <sz val="10"/>
        <color rgb="FF231F20"/>
        <rFont val="Calibri"/>
        <family val="2"/>
      </rPr>
      <t>2</t>
    </r>
  </si>
  <si>
    <r>
      <rPr>
        <b/>
        <sz val="10"/>
        <color rgb="FFFFFFFF"/>
        <rFont val="Calibri"/>
        <family val="2"/>
      </rPr>
      <t>Energy Consumption</t>
    </r>
  </si>
  <si>
    <r>
      <rPr>
        <b/>
        <sz val="10"/>
        <color rgb="FF231F20"/>
        <rFont val="Calibri"/>
        <family val="2"/>
      </rPr>
      <t>Total energy consumption</t>
    </r>
  </si>
  <si>
    <r>
      <rPr>
        <b/>
        <sz val="10"/>
        <color rgb="FF231F20"/>
        <rFont val="Calibri"/>
        <family val="2"/>
      </rPr>
      <t>Purchased energy</t>
    </r>
  </si>
  <si>
    <r>
      <t>kWh/m</t>
    </r>
    <r>
      <rPr>
        <vertAlign val="superscript"/>
        <sz val="10"/>
        <rFont val="Calibri"/>
        <family val="2"/>
      </rPr>
      <t>2</t>
    </r>
  </si>
  <si>
    <r>
      <rPr>
        <b/>
        <sz val="10"/>
        <color rgb="FFFFFFFF"/>
        <rFont val="Calibri"/>
        <family val="2"/>
      </rPr>
      <t>Water Consumption</t>
    </r>
  </si>
  <si>
    <r>
      <rPr>
        <sz val="10"/>
        <color rgb="FF231F20"/>
        <rFont val="Calibri"/>
        <family val="2"/>
      </rPr>
      <t>m</t>
    </r>
    <r>
      <rPr>
        <vertAlign val="superscript"/>
        <sz val="10"/>
        <color rgb="FF231F20"/>
        <rFont val="Calibri"/>
        <family val="2"/>
      </rPr>
      <t>3</t>
    </r>
  </si>
  <si>
    <r>
      <rPr>
        <sz val="10"/>
        <color rgb="FF231F20"/>
        <rFont val="Calibri"/>
        <family val="2"/>
      </rPr>
      <t>m</t>
    </r>
    <r>
      <rPr>
        <vertAlign val="superscript"/>
        <sz val="10"/>
        <color rgb="FF231F20"/>
        <rFont val="Calibri"/>
        <family val="2"/>
      </rPr>
      <t>3</t>
    </r>
    <r>
      <rPr>
        <sz val="10"/>
        <color rgb="FF231F20"/>
        <rFont val="Calibri"/>
        <family val="2"/>
      </rPr>
      <t>/m</t>
    </r>
    <r>
      <rPr>
        <vertAlign val="superscript"/>
        <sz val="10"/>
        <color rgb="FF231F20"/>
        <rFont val="Calibri"/>
        <family val="2"/>
      </rPr>
      <t>2</t>
    </r>
  </si>
  <si>
    <r>
      <rPr>
        <b/>
        <sz val="10"/>
        <color rgb="FFFFFFFF"/>
        <rFont val="Calibri"/>
        <family val="2"/>
      </rPr>
      <t>Waste and Recycling</t>
    </r>
  </si>
  <si>
    <r>
      <rPr>
        <b/>
        <sz val="10"/>
        <color rgb="FF231F20"/>
        <rFont val="Calibri"/>
        <family val="2"/>
      </rPr>
      <t>Total waste generated</t>
    </r>
  </si>
  <si>
    <r>
      <rPr>
        <sz val="10"/>
        <color rgb="FF231F20"/>
        <rFont val="Calibri"/>
        <family val="2"/>
      </rPr>
      <t>tonnes</t>
    </r>
  </si>
  <si>
    <r>
      <rPr>
        <sz val="10"/>
        <color rgb="FF231F20"/>
        <rFont val="Calibri"/>
        <family val="2"/>
      </rPr>
      <t>kg/m</t>
    </r>
    <r>
      <rPr>
        <vertAlign val="superscript"/>
        <sz val="10"/>
        <color rgb="FF231F20"/>
        <rFont val="Calibri"/>
        <family val="2"/>
      </rPr>
      <t>2</t>
    </r>
  </si>
  <si>
    <r>
      <t>kgCO</t>
    </r>
    <r>
      <rPr>
        <vertAlign val="subscript"/>
        <sz val="11"/>
        <rFont val="Calibri"/>
        <family val="2"/>
      </rPr>
      <t>2</t>
    </r>
    <r>
      <rPr>
        <sz val="11"/>
        <rFont val="Calibri"/>
        <family val="2"/>
      </rPr>
      <t>e</t>
    </r>
  </si>
  <si>
    <r>
      <t>kgCO</t>
    </r>
    <r>
      <rPr>
        <vertAlign val="subscript"/>
        <sz val="11"/>
        <rFont val="Calibri"/>
        <family val="2"/>
      </rPr>
      <t>2</t>
    </r>
    <r>
      <rPr>
        <sz val="11"/>
        <rFont val="Calibri"/>
        <family val="2"/>
      </rPr>
      <t>e/m</t>
    </r>
    <r>
      <rPr>
        <vertAlign val="superscript"/>
        <sz val="11"/>
        <rFont val="Calibri"/>
        <family val="2"/>
      </rPr>
      <t>2</t>
    </r>
  </si>
  <si>
    <r>
      <t>m</t>
    </r>
    <r>
      <rPr>
        <vertAlign val="superscript"/>
        <sz val="11"/>
        <rFont val="Calibri"/>
        <family val="2"/>
      </rPr>
      <t>3</t>
    </r>
  </si>
  <si>
    <r>
      <t>m</t>
    </r>
    <r>
      <rPr>
        <vertAlign val="superscript"/>
        <sz val="11"/>
        <rFont val="Calibri"/>
        <family val="2"/>
      </rPr>
      <t>3</t>
    </r>
    <r>
      <rPr>
        <sz val="11"/>
        <rFont val="Calibri"/>
        <family val="2"/>
      </rPr>
      <t>/m</t>
    </r>
    <r>
      <rPr>
        <vertAlign val="superscript"/>
        <sz val="11"/>
        <rFont val="Calibri"/>
        <family val="2"/>
      </rPr>
      <t>2</t>
    </r>
  </si>
  <si>
    <t>Table 1.1 Country-level environmental data</t>
  </si>
  <si>
    <t>Total Tenant Energy Consumption data</t>
  </si>
  <si>
    <r>
      <t>BCA Green Mark Gold</t>
    </r>
    <r>
      <rPr>
        <vertAlign val="superscript"/>
        <sz val="11"/>
        <rFont val="Calibri"/>
        <family val="2"/>
      </rPr>
      <t>Plus </t>
    </r>
  </si>
  <si>
    <t>IFRS S2 VOLUME 36 - REAL ESTATE</t>
  </si>
  <si>
    <t>SGX LIST OF CORE METRICS</t>
  </si>
  <si>
    <t>PRINCIPLES OF THE UNITED NATIONS GLOBAL COMPACT</t>
  </si>
  <si>
    <t>Code</t>
  </si>
  <si>
    <t>Table 4. Eligible Properties for Green Financing</t>
  </si>
  <si>
    <t>Table 5. Green Financing Instruments and Use of Proceeds</t>
  </si>
  <si>
    <t>Table 6. Green Building Certifications</t>
  </si>
  <si>
    <t>Table 7. IFRS S2 Volume 36 - Real Estate</t>
  </si>
  <si>
    <t>Table 8. IFRS S2: CLIMATE-RELATED DISCLOSURES</t>
  </si>
  <si>
    <t>Table 9 SGX List of Core Metrics</t>
  </si>
  <si>
    <t>Table 10 Principles of the United Nations Global Compact</t>
  </si>
  <si>
    <t>Total Carbon Emission (Scope 1 and 2) Location-based</t>
  </si>
  <si>
    <t>Total Carbon Emission (Scope 1 and 2) Market-based</t>
  </si>
  <si>
    <t>Emission intensity,
Scope 1 and Scope 2 (Annual) Location-based</t>
  </si>
  <si>
    <t>Emission intensity,
Scope 1 and Scope 2 (Annual) Market-based</t>
  </si>
  <si>
    <r>
      <t>Category 2:Capital Goods</t>
    </r>
    <r>
      <rPr>
        <vertAlign val="superscript"/>
        <sz val="10"/>
        <color rgb="FF231F20"/>
        <rFont val="Calibri"/>
        <family val="2"/>
      </rPr>
      <t>iii, iv</t>
    </r>
  </si>
  <si>
    <r>
      <t>Category 4: Upstream Transportation and Distribution</t>
    </r>
    <r>
      <rPr>
        <vertAlign val="superscript"/>
        <sz val="10"/>
        <color rgb="FF231F20"/>
        <rFont val="Calibri"/>
        <family val="2"/>
      </rPr>
      <t>iii, iv</t>
    </r>
  </si>
  <si>
    <r>
      <t>Category 13: Electric Vehicle</t>
    </r>
    <r>
      <rPr>
        <vertAlign val="superscript"/>
        <sz val="10"/>
        <color rgb="FF231F20"/>
        <rFont val="Calibri"/>
        <family val="2"/>
      </rPr>
      <t>iii, iv</t>
    </r>
  </si>
  <si>
    <r>
      <t xml:space="preserve">Scope 1 GHG emissions relate to direct emissions from direct fuel combustion (Natural Gas and Diesel) and fugitive emissions from refrigerant use from chiller top-ups and refrigerant gas leakage.
</t>
    </r>
    <r>
      <rPr>
        <b/>
        <sz val="11"/>
        <color theme="1"/>
        <rFont val="Calibri"/>
        <family val="2"/>
      </rPr>
      <t>Emission and Conversion factors</t>
    </r>
    <r>
      <rPr>
        <sz val="11"/>
        <color theme="1"/>
        <rFont val="Calibri"/>
        <family val="2"/>
      </rPr>
      <t xml:space="preserve">
For the computation of the 2025 emissions from fuel combustion, emission factors used were from the UK Government GHG Conversion Factors for Company Reporting 2025. For the computation of the 2025 emissions from refrigerants, global warming potential (GWP) rates used were from IPCC Assessment Report 5.
</t>
    </r>
    <r>
      <rPr>
        <b/>
        <sz val="11"/>
        <color theme="1"/>
        <rFont val="Calibri"/>
        <family val="2"/>
      </rPr>
      <t>Changes in reporting period</t>
    </r>
    <r>
      <rPr>
        <sz val="11"/>
        <color theme="1"/>
        <rFont val="Calibri"/>
        <family val="2"/>
      </rPr>
      <t xml:space="preserve">
No significant changes.</t>
    </r>
  </si>
  <si>
    <r>
      <t xml:space="preserve">Scope 2 GHG emissions relate to indirect emissions from purchased electricity, onsite renewable energy district heating, and district cooling.
</t>
    </r>
    <r>
      <rPr>
        <b/>
        <sz val="11"/>
        <color theme="1"/>
        <rFont val="Calibri"/>
        <family val="2"/>
      </rPr>
      <t xml:space="preserve">Emission and Conversion factors
</t>
    </r>
    <r>
      <rPr>
        <sz val="11"/>
        <color theme="1"/>
        <rFont val="Calibri"/>
        <family val="2"/>
      </rPr>
      <t xml:space="preserve">Emission factors used for the computation of the 2025 emissions were from International Energy Agency (IEA) 2025 v1.1 (AR6 Applied).
Renewable energy, including onsite renewable energy and offsite renewable energy via retired Renewable Energy Certificates (RECs) and virtual Power Purchase Agreements (PPAs), have an emissions factor of 0 for market-based emissions reporting.
</t>
    </r>
    <r>
      <rPr>
        <b/>
        <sz val="11"/>
        <color theme="1"/>
        <rFont val="Calibri"/>
        <family val="2"/>
      </rPr>
      <t>Changes in reporting period</t>
    </r>
    <r>
      <rPr>
        <sz val="11"/>
        <color theme="1"/>
        <rFont val="Calibri"/>
        <family val="2"/>
      </rPr>
      <t xml:space="preserve">
No significant changes.</t>
    </r>
  </si>
  <si>
    <r>
      <rPr>
        <b/>
        <u/>
        <sz val="11"/>
        <color theme="1"/>
        <rFont val="Calibri"/>
        <family val="2"/>
      </rPr>
      <t xml:space="preserve">Category 15: Investment </t>
    </r>
    <r>
      <rPr>
        <sz val="11"/>
        <color theme="1"/>
        <rFont val="Calibri"/>
        <family val="2"/>
      </rPr>
      <t xml:space="preserve">
Relates to emissions from investment whole building consumption based on CLAR's proportional share of investment in the investee.
</t>
    </r>
    <r>
      <rPr>
        <b/>
        <sz val="11"/>
        <color theme="1"/>
        <rFont val="Calibri"/>
        <family val="2"/>
      </rPr>
      <t>Emission and Conversion factors</t>
    </r>
    <r>
      <rPr>
        <sz val="11"/>
        <color theme="1"/>
        <rFont val="Calibri"/>
        <family val="2"/>
      </rPr>
      <t xml:space="preserve">
Emission factors used for the computation of the 2025 emissions were from IEA 2025 v1.1 (AR6 Applied) and UK Government GHG Conversion Factors for Company Reporting 2025.
</t>
    </r>
    <r>
      <rPr>
        <b/>
        <sz val="11"/>
        <color theme="1"/>
        <rFont val="Calibri"/>
        <family val="2"/>
      </rPr>
      <t>Changes in reporting period</t>
    </r>
    <r>
      <rPr>
        <sz val="11"/>
        <color theme="1"/>
        <rFont val="Calibri"/>
        <family val="2"/>
      </rPr>
      <t xml:space="preserve">
New investment in 2025.</t>
    </r>
  </si>
  <si>
    <r>
      <rPr>
        <b/>
        <u/>
        <sz val="11"/>
        <rFont val="Calibri"/>
        <family val="2"/>
      </rPr>
      <t>Category 13: Downstream leased assets (Tenant emissions of owned properties not accounted for in Scope 1 and 2)</t>
    </r>
    <r>
      <rPr>
        <sz val="11"/>
        <rFont val="Calibri"/>
        <family val="2"/>
      </rPr>
      <t xml:space="preserve">
Relates to tenant in use opertional emissions of CLAR owned and opertionally managed properties and Electric vehicle charging consumption.
</t>
    </r>
    <r>
      <rPr>
        <b/>
        <sz val="11"/>
        <rFont val="Calibri"/>
        <family val="2"/>
      </rPr>
      <t>Emission and Conversion factors</t>
    </r>
    <r>
      <rPr>
        <sz val="11"/>
        <rFont val="Calibri"/>
        <family val="2"/>
      </rPr>
      <t xml:space="preserve">
Emission factors used for the computation of the 2025 emissions were from IEA 2025 v1.1 (AR6 Applied) and UK Government GHG Conversion Factors for Company Reporting 2025.
</t>
    </r>
    <r>
      <rPr>
        <b/>
        <sz val="11"/>
        <rFont val="Calibri"/>
        <family val="2"/>
      </rPr>
      <t>Changes in reporting period</t>
    </r>
    <r>
      <rPr>
        <sz val="11"/>
        <rFont val="Calibri"/>
        <family val="2"/>
      </rPr>
      <t xml:space="preserve">
Enhanced disclosure for Electric Vehicle charging consumption where information is available in 2025.
</t>
    </r>
  </si>
  <si>
    <r>
      <rPr>
        <b/>
        <u/>
        <sz val="11"/>
        <color theme="1"/>
        <rFont val="Calibri"/>
        <family val="2"/>
      </rPr>
      <t>Category 5: Waste generated in own operations</t>
    </r>
    <r>
      <rPr>
        <sz val="11"/>
        <color theme="1"/>
        <rFont val="Calibri"/>
        <family val="2"/>
      </rPr>
      <t xml:space="preserve">
Relates to emissions from the disposal of landlord and tenant waste generated at properties. For non-recycled waste, the following waste disposal methods have been assumed for the various operating markets.</t>
    </r>
  </si>
  <si>
    <r>
      <rPr>
        <b/>
        <u/>
        <sz val="11"/>
        <rFont val="Calibri"/>
        <family val="2"/>
      </rPr>
      <t>Category 4: Upstream Transportation and Distribution</t>
    </r>
    <r>
      <rPr>
        <sz val="11"/>
        <rFont val="Calibri"/>
        <family val="2"/>
      </rPr>
      <t xml:space="preserve">
Relates to emissions from the upstream transportation and distribution of purchased goods.
</t>
    </r>
    <r>
      <rPr>
        <b/>
        <sz val="11"/>
        <rFont val="Calibri"/>
        <family val="2"/>
      </rPr>
      <t>Emission and Conversion factors</t>
    </r>
    <r>
      <rPr>
        <sz val="11"/>
        <rFont val="Calibri"/>
        <family val="2"/>
      </rPr>
      <t xml:space="preserve">
Spend-based emission factors used for computation of 2025 emissions from US EPA Supply Chain Greenhouse Gas Emission Factors v1.3.
</t>
    </r>
    <r>
      <rPr>
        <b/>
        <sz val="11"/>
        <rFont val="Calibri"/>
        <family val="2"/>
      </rPr>
      <t>Changes in Reporting period</t>
    </r>
    <r>
      <rPr>
        <sz val="11"/>
        <rFont val="Calibri"/>
        <family val="2"/>
      </rPr>
      <t xml:space="preserve">
New disclosure in 2025.
</t>
    </r>
  </si>
  <si>
    <r>
      <rPr>
        <b/>
        <u/>
        <sz val="11"/>
        <rFont val="Calibri"/>
        <family val="2"/>
      </rPr>
      <t>Category 3: Fuel- and energy-related activities</t>
    </r>
    <r>
      <rPr>
        <sz val="11"/>
        <rFont val="Calibri"/>
        <family val="2"/>
      </rPr>
      <t xml:space="preserve">
Relates to emissions from the production and transmission and distribution of fuels and energy consumed by CLAR, that are not accounted for in Scope 1 and 2. District cooling-related Category 3 emissions were excluded as its corresponding Well-to-Tank (WTT) emission factor was unavailable. District cooling-related Category 3 emissions will be included upon availability of the emission factor.
</t>
    </r>
    <r>
      <rPr>
        <b/>
        <sz val="11"/>
        <rFont val="Calibri"/>
        <family val="2"/>
      </rPr>
      <t>Emission and Conversion factors</t>
    </r>
    <r>
      <rPr>
        <sz val="11"/>
        <rFont val="Calibri"/>
        <family val="2"/>
      </rPr>
      <t xml:space="preserve">
WTT, transmission and distribution loss emission factors used were from UK Government GHG Conversion Factors for Company Reporting 2025 and UK Government GHG Conversion Factors for Company Reporting 2021, where country-specific emission factor was unavailable in the 2025 database.
</t>
    </r>
    <r>
      <rPr>
        <b/>
        <sz val="11"/>
        <rFont val="Calibri"/>
        <family val="2"/>
      </rPr>
      <t>Changes in reporting period</t>
    </r>
    <r>
      <rPr>
        <sz val="11"/>
        <rFont val="Calibri"/>
        <family val="2"/>
      </rPr>
      <t xml:space="preserve">
No significant changes.</t>
    </r>
  </si>
  <si>
    <r>
      <rPr>
        <b/>
        <u/>
        <sz val="11"/>
        <rFont val="Calibri"/>
        <family val="2"/>
      </rPr>
      <t>Cateogry 2: Capital Goods</t>
    </r>
    <r>
      <rPr>
        <sz val="11"/>
        <rFont val="Calibri"/>
        <family val="2"/>
      </rPr>
      <t xml:space="preserve">
Relates to emissions from capital expediture by CLAR on procurement systems covering FY 205 group procurement spend in Singapore. 
</t>
    </r>
    <r>
      <rPr>
        <b/>
        <sz val="11"/>
        <rFont val="Calibri"/>
        <family val="2"/>
      </rPr>
      <t>Emission and Conversation factors</t>
    </r>
    <r>
      <rPr>
        <sz val="11"/>
        <rFont val="Calibri"/>
        <family val="2"/>
      </rPr>
      <t xml:space="preserve">
Spend-based emission factors used for computation of 2025 were from US EPA Supply Chain Green House Gas Emission Factors v1.3.
</t>
    </r>
    <r>
      <rPr>
        <b/>
        <sz val="11"/>
        <rFont val="Calibri"/>
        <family val="2"/>
      </rPr>
      <t>Changes in Reporting period</t>
    </r>
    <r>
      <rPr>
        <sz val="11"/>
        <rFont val="Calibri"/>
        <family val="2"/>
      </rPr>
      <t xml:space="preserve">
New disclosure in 2025.</t>
    </r>
  </si>
  <si>
    <r>
      <rPr>
        <b/>
        <u/>
        <sz val="11"/>
        <rFont val="Calibri"/>
        <family val="2"/>
      </rPr>
      <t>Category 1: Purchased Goods and Services</t>
    </r>
    <r>
      <rPr>
        <sz val="11"/>
        <rFont val="Calibri"/>
        <family val="2"/>
      </rPr>
      <t xml:space="preserve">
Relates to emissions from operational expediture by CLAR on procurement systems covering FY2025 group procurement spend in Singapore.
</t>
    </r>
    <r>
      <rPr>
        <b/>
        <sz val="11"/>
        <rFont val="Calibri"/>
        <family val="2"/>
      </rPr>
      <t>Emission and Conversation factors</t>
    </r>
    <r>
      <rPr>
        <sz val="11"/>
        <rFont val="Calibri"/>
        <family val="2"/>
      </rPr>
      <t xml:space="preserve">
Spend-based emission factors used for computation of 2025 were from US EPA Supply Chain Green House Gas Emission Factors v1.3.
</t>
    </r>
    <r>
      <rPr>
        <b/>
        <sz val="11"/>
        <rFont val="Calibri"/>
        <family val="2"/>
      </rPr>
      <t>Changes in Reporting period</t>
    </r>
    <r>
      <rPr>
        <sz val="11"/>
        <rFont val="Calibri"/>
        <family val="2"/>
      </rPr>
      <t xml:space="preserve">
New disclosure in 2025.</t>
    </r>
  </si>
  <si>
    <r>
      <rPr>
        <b/>
        <u/>
        <sz val="11"/>
        <color theme="1"/>
        <rFont val="Calibri"/>
        <family val="2"/>
      </rPr>
      <t>Category 6: Business travel (air travel and land travel)</t>
    </r>
    <r>
      <rPr>
        <sz val="11"/>
        <color theme="1"/>
        <rFont val="Calibri"/>
        <family val="2"/>
      </rPr>
      <t xml:space="preserve">
Relates to emissions from corporate air travel and land travel by employees of CLAR’s Managers booked from Singapore headquarters.
</t>
    </r>
    <r>
      <rPr>
        <b/>
        <sz val="11"/>
        <color theme="1"/>
        <rFont val="Calibri"/>
        <family val="2"/>
      </rPr>
      <t>Emission and Conversion factors</t>
    </r>
    <r>
      <rPr>
        <sz val="11"/>
        <color theme="1"/>
        <rFont val="Calibri"/>
        <family val="2"/>
      </rPr>
      <t xml:space="preserve">
</t>
    </r>
    <r>
      <rPr>
        <sz val="11"/>
        <rFont val="Calibri"/>
        <family val="2"/>
      </rPr>
      <t xml:space="preserve">For air travel, the carbon emission values were provided by CLAR’s corporate travel agency based on those found in the International Civil Aviation Organisation (ICAO) database. For land travel, emission factors used were from UK Government GHG Conversion Factors for Company Reporting 2025.
</t>
    </r>
    <r>
      <rPr>
        <b/>
        <sz val="11"/>
        <rFont val="Calibri"/>
        <family val="2"/>
      </rPr>
      <t>Changes in reporting period</t>
    </r>
    <r>
      <rPr>
        <sz val="11"/>
        <rFont val="Calibri"/>
        <family val="2"/>
      </rPr>
      <t xml:space="preserve">
Enhanced reported scope to include land travel where applicable.</t>
    </r>
  </si>
  <si>
    <r>
      <t>-</t>
    </r>
    <r>
      <rPr>
        <vertAlign val="superscript"/>
        <sz val="11"/>
        <rFont val="Calibri"/>
        <family val="2"/>
      </rPr>
      <t>ii</t>
    </r>
  </si>
  <si>
    <t>Platinum (Existing Data Centres)</t>
  </si>
  <si>
    <r>
      <t>Gold</t>
    </r>
    <r>
      <rPr>
        <vertAlign val="superscript"/>
        <sz val="11"/>
        <color rgb="FF000000"/>
        <rFont val="Calibri"/>
        <family val="2"/>
      </rPr>
      <t>Plus</t>
    </r>
  </si>
  <si>
    <t>United Kingdom/ Europe</t>
  </si>
  <si>
    <r>
      <rPr>
        <vertAlign val="superscript"/>
        <sz val="11"/>
        <color rgb="FF000000"/>
        <rFont val="Calibri"/>
        <family val="2"/>
      </rPr>
      <t>1</t>
    </r>
    <r>
      <rPr>
        <sz val="11"/>
        <color rgb="FF000000"/>
        <rFont val="Calibri"/>
        <family val="2"/>
      </rPr>
      <t xml:space="preserve">Non - CLAR Managed Property
</t>
    </r>
    <r>
      <rPr>
        <vertAlign val="superscript"/>
        <sz val="11"/>
        <color rgb="FF000000"/>
        <rFont val="Calibri"/>
        <family val="2"/>
      </rPr>
      <t>2</t>
    </r>
    <r>
      <rPr>
        <sz val="11"/>
        <color rgb="FF000000"/>
        <rFont val="Calibri"/>
        <family val="2"/>
      </rPr>
      <t xml:space="preserve">BD+C : Building Design &amp; Construction 
</t>
    </r>
    <r>
      <rPr>
        <vertAlign val="superscript"/>
        <sz val="11"/>
        <color rgb="FF000000"/>
        <rFont val="Calibri"/>
        <family val="2"/>
      </rPr>
      <t>3</t>
    </r>
    <r>
      <rPr>
        <sz val="11"/>
        <color rgb="FF000000"/>
        <rFont val="Calibri"/>
        <family val="2"/>
      </rPr>
      <t xml:space="preserve">O+M : Building Operations &amp; Maintenance
</t>
    </r>
    <r>
      <rPr>
        <vertAlign val="superscript"/>
        <sz val="11"/>
        <color rgb="FF000000"/>
        <rFont val="Calibri"/>
        <family val="2"/>
      </rPr>
      <t>4</t>
    </r>
    <r>
      <rPr>
        <sz val="11"/>
        <color rgb="FF000000"/>
        <rFont val="Calibri"/>
        <family val="2"/>
      </rPr>
      <t>D+B: Design and Build</t>
    </r>
  </si>
  <si>
    <r>
      <t>Percentage (%) by floor area, square metres (m</t>
    </r>
    <r>
      <rPr>
        <vertAlign val="superscript"/>
        <sz val="11"/>
        <color rgb="FF000000"/>
        <rFont val="Calibri"/>
        <family val="2"/>
      </rPr>
      <t>2</t>
    </r>
    <r>
      <rPr>
        <sz val="11"/>
        <color rgb="FF000000"/>
        <rFont val="Calibri"/>
        <family val="2"/>
      </rPr>
      <t>)</t>
    </r>
  </si>
  <si>
    <t>1) Percentage of new leases that contain a cost recovery clause for resource efficiency-related capital improvements and 
(2) associated leased floor area, by property sector</t>
  </si>
  <si>
    <t>Aligned with CLI, CLAR has made climate-related disclosures according to ISSB recommendations (IFRS S2 and selected IFRS S1 requirements related to climate) in four key areas of governance, strategy, risk management and metrics and targets. For details, please refer to specific exposures in CLAR's SR 2025 on pages 20-22.</t>
  </si>
  <si>
    <t xml:space="preserve">Climate Resilience (Mitigation and Adaptation), Climate Transition Plan - Metrics and Targets, Page 22
CLAR SR 2023 - pages 32 - 44 </t>
  </si>
  <si>
    <r>
      <rPr>
        <sz val="10"/>
        <color rgb="FF231F20"/>
        <rFont val="Calibri"/>
        <family val="2"/>
      </rPr>
      <t>Category 1: Purchased Goods and Services</t>
    </r>
    <r>
      <rPr>
        <vertAlign val="superscript"/>
        <sz val="10"/>
        <color rgb="FF231F20"/>
        <rFont val="Calibri"/>
        <family val="2"/>
      </rPr>
      <t>iii, iv</t>
    </r>
  </si>
  <si>
    <r>
      <rPr>
        <sz val="10"/>
        <color rgb="FF231F20"/>
        <rFont val="Calibri"/>
        <family val="2"/>
      </rPr>
      <t>Category 15: Investment</t>
    </r>
    <r>
      <rPr>
        <vertAlign val="superscript"/>
        <sz val="10"/>
        <color rgb="FF231F20"/>
        <rFont val="Calibri"/>
        <family val="2"/>
      </rPr>
      <t>iii, iv</t>
    </r>
  </si>
  <si>
    <t>Data Centre</t>
  </si>
  <si>
    <t>Gross Floor Area 
(sq m) </t>
  </si>
  <si>
    <t>A$205.5 million 
(S$174.3 million)</t>
  </si>
  <si>
    <t>US$148.6 million 
(S$193.0 million)</t>
  </si>
  <si>
    <t>US$150.0 million 
(S$194.8 million)</t>
  </si>
  <si>
    <t>GRI/IFRS/SASB/SDGs/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</si>
</sst>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 #,##0_-;_-* &quot;-&quot;??_-;_-@_-"/>
    <numFmt numFmtId="166" formatCode="0.0%"/>
    <numFmt numFmtId="167" formatCode="0.0"/>
    <numFmt numFmtId="168" formatCode="_-* #,##0.0_-;\-* #,##0.0_-;_-* &quot;-&quot;??_-;_-@_-"/>
  </numFmts>
  <fonts count="70"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theme="1"/>
      <name val="Aptos Narrow"/>
      <family val="2"/>
      <scheme val="minor"/>
    </font>
    <font>
      <b/>
      <sz val="11"/>
      <color theme="0"/>
      <name val="Aptos Narrow"/>
      <family val="2"/>
      <scheme val="minor"/>
    </font>
    <font>
      <sz val="8"/>
      <name val="Aptos Narrow"/>
      <family val="2"/>
      <scheme val="minor"/>
    </font>
    <font>
      <sz val="10"/>
      <name val="Arial"/>
      <family val="2"/>
    </font>
    <font>
      <b/>
      <sz val="11"/>
      <color rgb="FF000000"/>
      <name val="Calibri"/>
      <family val="2"/>
    </font>
    <font>
      <sz val="18"/>
      <color theme="3"/>
      <name val="Aptos Display"/>
      <family val="2"/>
      <scheme val="major"/>
    </font>
    <font>
      <sz val="11"/>
      <color rgb="FF006100"/>
      <name val="Aptos Narrow"/>
      <family val="2"/>
      <scheme val="minor"/>
    </font>
    <font>
      <sz val="11"/>
      <color rgb="FF9C0006"/>
      <name val="Aptos Narrow"/>
      <family val="2"/>
      <scheme val="minor"/>
    </font>
    <font>
      <sz val="11"/>
      <color rgb="FF9C5700"/>
      <name val="Aptos Narrow"/>
      <family val="2"/>
      <scheme val="minor"/>
    </font>
    <font>
      <sz val="10"/>
      <color theme="1"/>
      <name val="Arial"/>
      <family val="2"/>
    </font>
    <font>
      <u/>
      <sz val="11"/>
      <color indexed="12"/>
      <name val="Calibri"/>
      <family val="2"/>
    </font>
    <font>
      <b/>
      <sz val="11"/>
      <name val="Calibri"/>
      <family val="2"/>
    </font>
    <font>
      <sz val="11"/>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11"/>
      <color theme="1"/>
      <name val="Arial"/>
      <family val="2"/>
    </font>
    <font>
      <sz val="11"/>
      <color theme="1"/>
      <name val="Calibri"/>
      <family val="2"/>
    </font>
    <font>
      <b/>
      <sz val="11"/>
      <color theme="1"/>
      <name val="Calibri"/>
      <family val="2"/>
    </font>
    <font>
      <b/>
      <sz val="11"/>
      <color theme="0"/>
      <name val="Calibri"/>
      <family val="2"/>
    </font>
    <font>
      <sz val="11"/>
      <color rgb="FF000000"/>
      <name val="Calibri"/>
      <family val="2"/>
    </font>
    <font>
      <i/>
      <sz val="11"/>
      <color rgb="FF000000"/>
      <name val="Calibri"/>
      <family val="2"/>
    </font>
    <font>
      <sz val="11"/>
      <color rgb="FFFF0000"/>
      <name val="Calibri"/>
      <family val="2"/>
    </font>
    <font>
      <sz val="9"/>
      <color rgb="FFFF0000"/>
      <name val="Calibri"/>
      <family val="2"/>
    </font>
    <font>
      <b/>
      <sz val="9"/>
      <color rgb="FFFF0000"/>
      <name val="Calibri"/>
      <family val="2"/>
    </font>
    <font>
      <b/>
      <sz val="9"/>
      <color rgb="FF000000"/>
      <name val="Calibri"/>
      <family val="2"/>
    </font>
    <font>
      <b/>
      <u/>
      <sz val="11"/>
      <color theme="1"/>
      <name val="Calibri"/>
      <family val="2"/>
    </font>
    <font>
      <b/>
      <sz val="11"/>
      <color rgb="FFFFFFFF"/>
      <name val="Calibri"/>
      <family val="2"/>
    </font>
    <font>
      <i/>
      <sz val="11"/>
      <color theme="1"/>
      <name val="Calibri"/>
      <family val="2"/>
    </font>
    <font>
      <i/>
      <sz val="11"/>
      <name val="Calibri"/>
      <family val="2"/>
    </font>
    <font>
      <vertAlign val="superscript"/>
      <sz val="11"/>
      <name val="Calibri"/>
      <family val="2"/>
    </font>
    <font>
      <vertAlign val="superscript"/>
      <sz val="11"/>
      <color theme="1"/>
      <name val="Calibri"/>
      <family val="2"/>
    </font>
    <font>
      <i/>
      <sz val="11"/>
      <color rgb="FFFF0000"/>
      <name val="Calibri"/>
      <family val="2"/>
    </font>
    <font>
      <sz val="10"/>
      <color rgb="FF000000"/>
      <name val="Times New Roman"/>
      <family val="1"/>
    </font>
    <font>
      <sz val="10"/>
      <name val="Times New Roman"/>
      <family val="1"/>
    </font>
    <font>
      <sz val="11"/>
      <color rgb="FFFF0000"/>
      <name val="Calibri"/>
      <family val="2"/>
    </font>
    <font>
      <sz val="11"/>
      <color rgb="FF000000"/>
      <name val="Calibri"/>
      <family val="2"/>
    </font>
    <font>
      <vertAlign val="superscript"/>
      <sz val="11"/>
      <color rgb="FF000000"/>
      <name val="Calibri"/>
      <family val="2"/>
    </font>
    <font>
      <i/>
      <sz val="11"/>
      <color rgb="FF948A54"/>
      <name val="Calibri"/>
      <family val="2"/>
    </font>
    <font>
      <sz val="11"/>
      <color rgb="FFFFFFFF"/>
      <name val="Calibri"/>
      <family val="2"/>
    </font>
    <font>
      <i/>
      <sz val="11"/>
      <color rgb="FF467886"/>
      <name val="Calibri"/>
      <family val="2"/>
    </font>
    <font>
      <u/>
      <sz val="11"/>
      <color theme="10"/>
      <name val="Aptos Narrow"/>
      <family val="2"/>
      <scheme val="minor"/>
    </font>
    <font>
      <vertAlign val="subscript"/>
      <sz val="11"/>
      <color theme="1"/>
      <name val="Calibri"/>
      <family val="2"/>
    </font>
    <font>
      <b/>
      <sz val="12"/>
      <color rgb="FFF8992F"/>
      <name val="Calibri"/>
      <family val="2"/>
    </font>
    <font>
      <b/>
      <sz val="10"/>
      <color theme="0"/>
      <name val="Calibri"/>
      <family val="2"/>
    </font>
    <font>
      <sz val="10"/>
      <color theme="0"/>
      <name val="Calibri"/>
      <family val="2"/>
    </font>
    <font>
      <sz val="10"/>
      <color rgb="FF231F20"/>
      <name val="Calibri"/>
      <family val="2"/>
    </font>
    <font>
      <b/>
      <sz val="10"/>
      <color rgb="FFFFFFFF"/>
      <name val="Calibri"/>
      <family val="2"/>
    </font>
    <font>
      <b/>
      <sz val="10"/>
      <color rgb="FF231F20"/>
      <name val="Calibri"/>
      <family val="2"/>
    </font>
    <font>
      <vertAlign val="subscript"/>
      <sz val="10"/>
      <color rgb="FF231F20"/>
      <name val="Calibri"/>
      <family val="2"/>
    </font>
    <font>
      <b/>
      <sz val="10"/>
      <name val="Calibri"/>
      <family val="2"/>
    </font>
    <font>
      <sz val="12"/>
      <color theme="1"/>
      <name val="Calibri"/>
      <family val="2"/>
    </font>
    <font>
      <vertAlign val="superscript"/>
      <sz val="10"/>
      <color rgb="FF231F20"/>
      <name val="Calibri"/>
      <family val="2"/>
    </font>
    <font>
      <b/>
      <sz val="10"/>
      <color rgb="FF000000"/>
      <name val="Calibri"/>
      <family val="2"/>
    </font>
    <font>
      <sz val="10"/>
      <color rgb="FF000000"/>
      <name val="Calibri"/>
      <family val="2"/>
    </font>
    <font>
      <vertAlign val="superscript"/>
      <sz val="10"/>
      <name val="Calibri"/>
      <family val="2"/>
    </font>
    <font>
      <sz val="10"/>
      <name val="Calibri"/>
      <family val="2"/>
    </font>
    <font>
      <vertAlign val="subscript"/>
      <sz val="11"/>
      <name val="Calibri"/>
      <family val="2"/>
    </font>
    <font>
      <b/>
      <u/>
      <sz val="11"/>
      <color theme="6"/>
      <name val="Calibri"/>
      <family val="2"/>
    </font>
    <font>
      <i/>
      <sz val="10"/>
      <name val="Times New Roman"/>
      <family val="1"/>
    </font>
    <font>
      <b/>
      <i/>
      <sz val="10"/>
      <name val="Trebuchet MS"/>
      <family val="2"/>
    </font>
    <font>
      <b/>
      <i/>
      <sz val="11"/>
      <name val="Calibri"/>
      <family val="2"/>
    </font>
    <font>
      <b/>
      <i/>
      <sz val="11"/>
      <color rgb="FF000000"/>
      <name val="Calibri"/>
      <family val="2"/>
    </font>
    <font>
      <sz val="11"/>
      <name val="Aptos Narrow"/>
      <family val="2"/>
      <scheme val="minor"/>
    </font>
    <font>
      <b/>
      <u/>
      <sz val="11"/>
      <name val="Calibri"/>
      <family val="2"/>
    </font>
    <font>
      <b/>
      <sz val="11"/>
      <name val="Aptos Narrow"/>
      <family val="2"/>
      <scheme val="minor"/>
    </font>
  </fonts>
  <fills count="59">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6"/>
        <bgColor indexed="64"/>
      </patternFill>
    </fill>
    <fill>
      <patternFill patternType="solid">
        <fgColor theme="0"/>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theme="9" tint="-0.499984740745262"/>
        <bgColor rgb="FF000000"/>
      </patternFill>
    </fill>
    <fill>
      <patternFill patternType="solid">
        <fgColor theme="2"/>
        <bgColor indexed="64"/>
      </patternFill>
    </fill>
    <fill>
      <patternFill patternType="solid">
        <fgColor theme="8" tint="-0.249977111117893"/>
        <bgColor indexed="64"/>
      </patternFill>
    </fill>
    <fill>
      <patternFill patternType="solid">
        <fgColor rgb="FFE9DEE8"/>
        <bgColor indexed="64"/>
      </patternFill>
    </fill>
    <fill>
      <patternFill patternType="solid">
        <fgColor rgb="FFFAE2D5"/>
        <bgColor indexed="64"/>
      </patternFill>
    </fill>
    <fill>
      <patternFill patternType="solid">
        <fgColor rgb="FFCAEDFB"/>
        <bgColor indexed="64"/>
      </patternFill>
    </fill>
    <fill>
      <patternFill patternType="solid">
        <fgColor rgb="FF194E82"/>
      </patternFill>
    </fill>
    <fill>
      <patternFill patternType="solid">
        <fgColor theme="6" tint="-0.249977111117893"/>
        <bgColor indexed="64"/>
      </patternFill>
    </fill>
    <fill>
      <patternFill patternType="solid">
        <fgColor theme="6" tint="-0.499984740745262"/>
        <bgColor indexed="64"/>
      </patternFill>
    </fill>
    <fill>
      <patternFill patternType="solid">
        <fgColor theme="0" tint="-4.9989318521683403E-2"/>
        <bgColor indexed="64"/>
      </patternFill>
    </fill>
    <fill>
      <patternFill patternType="solid">
        <fgColor rgb="FF275317"/>
        <bgColor rgb="FF000000"/>
      </patternFill>
    </fill>
    <fill>
      <patternFill patternType="solid">
        <fgColor rgb="FF196B24"/>
        <bgColor rgb="FF000000"/>
      </patternFill>
    </fill>
    <fill>
      <patternFill patternType="solid">
        <fgColor theme="0"/>
        <bgColor rgb="FF000000"/>
      </patternFill>
    </fill>
    <fill>
      <patternFill patternType="solid">
        <fgColor theme="6"/>
        <bgColor rgb="FF000000"/>
      </patternFill>
    </fill>
    <fill>
      <patternFill patternType="solid">
        <fgColor theme="8" tint="-0.49998474074526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n">
        <color rgb="FF231F20"/>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rgb="FF231F20"/>
      </left>
      <right style="thin">
        <color rgb="FF231F20"/>
      </right>
      <top/>
      <bottom/>
      <diagonal/>
    </border>
    <border>
      <left style="thin">
        <color rgb="FF231F20"/>
      </left>
      <right style="thin">
        <color rgb="FF231F20"/>
      </right>
      <top/>
      <bottom style="thin">
        <color rgb="FF231F20"/>
      </bottom>
      <diagonal/>
    </border>
    <border>
      <left/>
      <right style="medium">
        <color indexed="64"/>
      </right>
      <top style="thin">
        <color indexed="64"/>
      </top>
      <bottom/>
      <diagonal/>
    </border>
    <border>
      <left/>
      <right style="medium">
        <color indexed="64"/>
      </right>
      <top/>
      <bottom/>
      <diagonal/>
    </border>
    <border>
      <left/>
      <right/>
      <top style="thin">
        <color rgb="FF231F20"/>
      </top>
      <bottom/>
      <diagonal/>
    </border>
    <border>
      <left style="thin">
        <color theme="8" tint="0.79998168889431442"/>
      </left>
      <right/>
      <top style="thin">
        <color theme="8" tint="0.79998168889431442"/>
      </top>
      <bottom/>
      <diagonal/>
    </border>
    <border>
      <left/>
      <right/>
      <top style="thin">
        <color theme="8" tint="0.79998168889431442"/>
      </top>
      <bottom/>
      <diagonal/>
    </border>
    <border>
      <left style="thin">
        <color theme="8" tint="0.79998168889431442"/>
      </left>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top style="thin">
        <color theme="8" tint="0.79998168889431442"/>
      </top>
      <bottom style="thin">
        <color theme="8" tint="0.79998168889431442"/>
      </bottom>
      <diagonal/>
    </border>
    <border>
      <left style="thin">
        <color rgb="FF231F20"/>
      </left>
      <right/>
      <top/>
      <bottom style="thin">
        <color rgb="FF231F20"/>
      </bottom>
      <diagonal/>
    </border>
    <border>
      <left style="thin">
        <color rgb="FF231F20"/>
      </left>
      <right style="thin">
        <color indexed="64"/>
      </right>
      <top style="thin">
        <color rgb="FF231F20"/>
      </top>
      <bottom/>
      <diagonal/>
    </border>
    <border>
      <left/>
      <right style="thin">
        <color rgb="FF231F20"/>
      </right>
      <top/>
      <bottom style="thin">
        <color rgb="FF231F20"/>
      </bottom>
      <diagonal/>
    </border>
    <border>
      <left style="thin">
        <color indexed="64"/>
      </left>
      <right style="thin">
        <color rgb="FF231F20"/>
      </right>
      <top style="thin">
        <color rgb="FF231F20"/>
      </top>
      <bottom/>
      <diagonal/>
    </border>
    <border>
      <left style="thin">
        <color rgb="FF231F20"/>
      </left>
      <right style="thin">
        <color indexed="64"/>
      </right>
      <top/>
      <bottom/>
      <diagonal/>
    </border>
    <border>
      <left style="thin">
        <color rgb="FF231F20"/>
      </left>
      <right/>
      <top style="thin">
        <color rgb="FF231F20"/>
      </top>
      <bottom/>
      <diagonal/>
    </border>
    <border>
      <left style="thin">
        <color rgb="FF231F20"/>
      </left>
      <right/>
      <top/>
      <bottom/>
      <diagonal/>
    </border>
    <border>
      <left style="thin">
        <color rgb="FFA6A6A6"/>
      </left>
      <right style="thin">
        <color rgb="FFA6A6A6"/>
      </right>
      <top style="thin">
        <color rgb="FFA6A6A6"/>
      </top>
      <bottom style="thin">
        <color rgb="FFA6A6A6"/>
      </bottom>
      <diagonal/>
    </border>
    <border>
      <left style="thin">
        <color indexed="64"/>
      </left>
      <right/>
      <top style="thin">
        <color indexed="64"/>
      </top>
      <bottom style="thin">
        <color rgb="FF231F20"/>
      </bottom>
      <diagonal/>
    </border>
    <border>
      <left/>
      <right/>
      <top style="thin">
        <color indexed="64"/>
      </top>
      <bottom style="thin">
        <color rgb="FF231F20"/>
      </bottom>
      <diagonal/>
    </border>
    <border>
      <left/>
      <right style="thin">
        <color indexed="64"/>
      </right>
      <top style="thin">
        <color indexed="64"/>
      </top>
      <bottom style="thin">
        <color rgb="FF231F20"/>
      </bottom>
      <diagonal/>
    </border>
    <border>
      <left style="thin">
        <color indexed="64"/>
      </left>
      <right/>
      <top style="thin">
        <color rgb="FF231F20"/>
      </top>
      <bottom style="thin">
        <color rgb="FF231F20"/>
      </bottom>
      <diagonal/>
    </border>
    <border>
      <left/>
      <right style="thin">
        <color indexed="64"/>
      </right>
      <top style="thin">
        <color rgb="FF231F20"/>
      </top>
      <bottom style="thin">
        <color rgb="FF231F20"/>
      </bottom>
      <diagonal/>
    </border>
    <border>
      <left style="thin">
        <color indexed="64"/>
      </left>
      <right style="thin">
        <color rgb="FF231F20"/>
      </right>
      <top style="thin">
        <color rgb="FF231F20"/>
      </top>
      <bottom style="thin">
        <color rgb="FF231F20"/>
      </bottom>
      <diagonal/>
    </border>
    <border>
      <left style="thin">
        <color rgb="FF231F20"/>
      </left>
      <right style="thin">
        <color indexed="64"/>
      </right>
      <top style="thin">
        <color rgb="FF231F20"/>
      </top>
      <bottom style="thin">
        <color rgb="FF231F20"/>
      </bottom>
      <diagonal/>
    </border>
    <border>
      <left/>
      <right style="thin">
        <color indexed="64"/>
      </right>
      <top style="thin">
        <color rgb="FF231F20"/>
      </top>
      <bottom/>
      <diagonal/>
    </border>
    <border>
      <left style="thin">
        <color indexed="64"/>
      </left>
      <right/>
      <top style="thin">
        <color rgb="FF231F20"/>
      </top>
      <bottom style="thin">
        <color indexed="64"/>
      </bottom>
      <diagonal/>
    </border>
    <border>
      <left/>
      <right style="thin">
        <color indexed="64"/>
      </right>
      <top style="thin">
        <color rgb="FF231F20"/>
      </top>
      <bottom style="thin">
        <color indexed="64"/>
      </bottom>
      <diagonal/>
    </border>
    <border>
      <left/>
      <right style="thin">
        <color rgb="FF231F20"/>
      </right>
      <top style="thin">
        <color rgb="FF231F20"/>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indexed="64"/>
      </left>
      <right style="thin">
        <color rgb="FF231F20"/>
      </right>
      <top/>
      <bottom/>
      <diagonal/>
    </border>
    <border>
      <left style="thin">
        <color indexed="64"/>
      </left>
      <right style="thin">
        <color rgb="FF231F20"/>
      </right>
      <top/>
      <bottom style="thin">
        <color rgb="FF231F2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top/>
      <bottom/>
      <diagonal/>
    </border>
    <border>
      <left/>
      <right style="thin">
        <color theme="8" tint="-0.499984740745262"/>
      </right>
      <top style="thin">
        <color theme="8" tint="0.79998168889431442"/>
      </top>
      <bottom/>
      <diagonal/>
    </border>
    <border>
      <left/>
      <right style="thin">
        <color theme="8" tint="-0.499984740745262"/>
      </right>
      <top style="thin">
        <color theme="8" tint="0.79998168889431442"/>
      </top>
      <bottom style="thin">
        <color theme="8" tint="0.79998168889431442"/>
      </bottom>
      <diagonal/>
    </border>
    <border>
      <left/>
      <right style="thin">
        <color theme="8" tint="-0.499984740745262"/>
      </right>
      <top/>
      <bottom style="thin">
        <color theme="8" tint="0.79998168889431442"/>
      </bottom>
      <diagonal/>
    </border>
    <border>
      <left style="thin">
        <color theme="8" tint="-0.499984740745262"/>
      </left>
      <right/>
      <top style="thin">
        <color theme="8" tint="0.79998168889431442"/>
      </top>
      <bottom/>
      <diagonal/>
    </border>
    <border>
      <left/>
      <right style="thin">
        <color theme="8" tint="-0.499984740745262"/>
      </right>
      <top/>
      <bottom/>
      <diagonal/>
    </border>
    <border>
      <left style="thin">
        <color theme="8" tint="0.79998168889431442"/>
      </left>
      <right style="thin">
        <color theme="8" tint="-0.499984740745262"/>
      </right>
      <top style="thin">
        <color theme="8" tint="0.79998168889431442"/>
      </top>
      <bottom style="thin">
        <color theme="8" tint="0.79998168889431442"/>
      </bottom>
      <diagonal/>
    </border>
    <border>
      <left style="thin">
        <color theme="8" tint="-0.499984740745262"/>
      </left>
      <right/>
      <top/>
      <bottom style="thin">
        <color theme="8" tint="-0.499984740745262"/>
      </bottom>
      <diagonal/>
    </border>
    <border>
      <left style="thin">
        <color theme="8" tint="0.79998168889431442"/>
      </left>
      <right/>
      <top/>
      <bottom style="thin">
        <color theme="8" tint="-0.499984740745262"/>
      </bottom>
      <diagonal/>
    </border>
    <border>
      <left/>
      <right/>
      <top/>
      <bottom style="thin">
        <color theme="8" tint="-0.499984740745262"/>
      </bottom>
      <diagonal/>
    </border>
    <border>
      <left/>
      <right style="thin">
        <color theme="8" tint="-0.499984740745262"/>
      </right>
      <top/>
      <bottom style="thin">
        <color theme="8" tint="-0.499984740745262"/>
      </bottom>
      <diagonal/>
    </border>
  </borders>
  <cellStyleXfs count="5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6" fillId="0" borderId="0"/>
    <xf numFmtId="0" fontId="8" fillId="0" borderId="0" applyNumberFormat="0" applyFill="0" applyBorder="0" applyAlignment="0" applyProtection="0"/>
    <xf numFmtId="0" fontId="9" fillId="8"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xf numFmtId="0" fontId="4" fillId="11" borderId="17" applyNumberFormat="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2" fillId="0" borderId="0"/>
    <xf numFmtId="0" fontId="6" fillId="37" borderId="19" applyNumberFormat="0" applyAlignment="0" applyProtection="0"/>
    <xf numFmtId="0" fontId="16" fillId="38" borderId="20" applyNumberFormat="0" applyProtection="0">
      <alignment vertical="center"/>
    </xf>
    <xf numFmtId="164" fontId="12" fillId="0" borderId="0" applyFont="0" applyFill="0" applyBorder="0" applyAlignment="0" applyProtection="0"/>
    <xf numFmtId="164" fontId="12"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0" borderId="0" applyNumberFormat="0" applyFill="0" applyBorder="0" applyAlignment="0" applyProtection="0">
      <alignment vertical="top"/>
      <protection locked="0"/>
    </xf>
    <xf numFmtId="0" fontId="6" fillId="39" borderId="16" applyNumberFormat="0" applyBorder="0" applyAlignment="0" applyProtection="0"/>
    <xf numFmtId="0" fontId="6" fillId="40" borderId="0">
      <alignment vertical="center"/>
    </xf>
    <xf numFmtId="0" fontId="6" fillId="41" borderId="21" applyNumberFormat="0" applyAlignment="0" applyProtection="0"/>
    <xf numFmtId="0" fontId="12" fillId="12" borderId="18" applyNumberFormat="0" applyFont="0" applyAlignment="0" applyProtection="0"/>
    <xf numFmtId="0" fontId="19" fillId="42" borderId="22" applyNumberFormat="0" applyAlignment="0" applyProtection="0"/>
    <xf numFmtId="9" fontId="20" fillId="0" borderId="0" applyFont="0" applyFill="0" applyBorder="0" applyAlignment="0" applyProtection="0"/>
    <xf numFmtId="0" fontId="6" fillId="43" borderId="23" applyNumberFormat="0" applyProtection="0">
      <alignment vertical="center"/>
    </xf>
    <xf numFmtId="0" fontId="19" fillId="2" borderId="0" applyNumberFormat="0" applyBorder="0" applyAlignment="0" applyProtection="0"/>
    <xf numFmtId="0" fontId="37" fillId="0" borderId="0"/>
    <xf numFmtId="43" fontId="1" fillId="0" borderId="0" applyFont="0" applyFill="0" applyBorder="0" applyAlignment="0" applyProtection="0"/>
    <xf numFmtId="0" fontId="45" fillId="0" borderId="0" applyNumberFormat="0" applyFill="0" applyBorder="0" applyAlignment="0" applyProtection="0"/>
  </cellStyleXfs>
  <cellXfs count="484">
    <xf numFmtId="0" fontId="0" fillId="0" borderId="0" xfId="0"/>
    <xf numFmtId="0" fontId="21" fillId="0" borderId="0" xfId="0" applyFont="1"/>
    <xf numFmtId="0" fontId="21" fillId="0" borderId="0" xfId="0" applyFont="1" applyAlignment="1">
      <alignment horizontal="center"/>
    </xf>
    <xf numFmtId="9" fontId="15" fillId="0" borderId="1" xfId="0" applyNumberFormat="1" applyFont="1" applyBorder="1" applyAlignment="1">
      <alignment horizontal="center" vertical="center" wrapText="1"/>
    </xf>
    <xf numFmtId="167"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left" vertical="top" wrapText="1"/>
    </xf>
    <xf numFmtId="0" fontId="27" fillId="0" borderId="0" xfId="0" applyFont="1" applyAlignment="1">
      <alignment horizontal="left" vertical="top" wrapText="1"/>
    </xf>
    <xf numFmtId="0" fontId="28" fillId="0" borderId="0" xfId="0" applyFont="1" applyAlignment="1">
      <alignment vertical="top" wrapText="1"/>
    </xf>
    <xf numFmtId="0" fontId="21" fillId="0" borderId="0" xfId="0" applyFont="1" applyAlignment="1">
      <alignment vertical="top" wrapText="1"/>
    </xf>
    <xf numFmtId="0" fontId="29" fillId="0" borderId="0" xfId="0" applyFont="1" applyAlignment="1">
      <alignment vertical="center" wrapText="1"/>
    </xf>
    <xf numFmtId="0" fontId="28" fillId="0" borderId="0" xfId="0" applyFont="1" applyAlignment="1">
      <alignment horizontal="left" vertical="top"/>
    </xf>
    <xf numFmtId="0" fontId="27"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15" fillId="0" borderId="4" xfId="0" applyFont="1" applyBorder="1" applyAlignment="1">
      <alignment horizontal="left" vertical="center" wrapText="1"/>
    </xf>
    <xf numFmtId="0" fontId="15" fillId="0" borderId="1" xfId="0" applyFont="1" applyBorder="1" applyAlignment="1">
      <alignment vertical="center" wrapText="1"/>
    </xf>
    <xf numFmtId="167" fontId="21" fillId="0" borderId="0" xfId="0" applyNumberFormat="1" applyFont="1" applyAlignment="1">
      <alignment horizontal="left" wrapText="1"/>
    </xf>
    <xf numFmtId="0" fontId="21" fillId="0" borderId="0" xfId="0" applyFont="1" applyAlignment="1">
      <alignment vertical="center"/>
    </xf>
    <xf numFmtId="168" fontId="23" fillId="5" borderId="1" xfId="1" applyNumberFormat="1" applyFont="1" applyFill="1" applyBorder="1" applyAlignment="1">
      <alignment horizontal="center" wrapText="1"/>
    </xf>
    <xf numFmtId="0" fontId="21" fillId="0" borderId="0" xfId="0" applyFont="1" applyAlignment="1">
      <alignment vertical="top"/>
    </xf>
    <xf numFmtId="0" fontId="21" fillId="0" borderId="0" xfId="0" applyFont="1" applyAlignment="1">
      <alignment horizontal="center" vertical="center"/>
    </xf>
    <xf numFmtId="0" fontId="23" fillId="5" borderId="1" xfId="0" applyFont="1" applyFill="1" applyBorder="1" applyAlignment="1">
      <alignment vertical="top" wrapText="1"/>
    </xf>
    <xf numFmtId="0" fontId="21" fillId="0" borderId="0" xfId="0" applyFont="1" applyAlignment="1">
      <alignment wrapText="1"/>
    </xf>
    <xf numFmtId="14" fontId="21" fillId="0" borderId="0" xfId="0" applyNumberFormat="1" applyFont="1" applyAlignment="1">
      <alignment horizontal="center" vertical="center"/>
    </xf>
    <xf numFmtId="10" fontId="21" fillId="0" borderId="0" xfId="2" applyNumberFormat="1" applyFont="1" applyAlignment="1">
      <alignment horizontal="center" vertical="center"/>
    </xf>
    <xf numFmtId="0" fontId="21" fillId="0" borderId="1" xfId="0" applyFont="1" applyBorder="1"/>
    <xf numFmtId="0" fontId="21" fillId="0" borderId="0" xfId="0" applyFont="1" applyAlignment="1">
      <alignment horizontal="center" vertical="top"/>
    </xf>
    <xf numFmtId="0" fontId="21" fillId="0" borderId="0" xfId="0" applyFont="1" applyAlignment="1">
      <alignment horizontal="right"/>
    </xf>
    <xf numFmtId="10" fontId="15" fillId="0" borderId="4" xfId="0" applyNumberFormat="1" applyFont="1" applyBorder="1" applyAlignment="1">
      <alignment horizontal="center" vertical="center" wrapText="1"/>
    </xf>
    <xf numFmtId="166" fontId="15" fillId="0" borderId="4" xfId="0" applyNumberFormat="1" applyFont="1" applyBorder="1" applyAlignment="1">
      <alignment horizontal="center" vertical="center" wrapText="1"/>
    </xf>
    <xf numFmtId="0" fontId="32" fillId="0" borderId="0" xfId="0" applyFont="1" applyAlignment="1">
      <alignment horizontal="left" vertical="top" wrapText="1"/>
    </xf>
    <xf numFmtId="0" fontId="15" fillId="0" borderId="2" xfId="0" applyFont="1" applyBorder="1" applyAlignment="1">
      <alignment horizontal="left" vertical="center" wrapText="1"/>
    </xf>
    <xf numFmtId="0" fontId="15" fillId="0" borderId="5" xfId="0" applyFont="1" applyBorder="1" applyAlignment="1">
      <alignment vertical="center" wrapText="1"/>
    </xf>
    <xf numFmtId="0" fontId="23" fillId="4" borderId="1" xfId="0" applyFont="1" applyFill="1" applyBorder="1" applyAlignment="1">
      <alignment horizontal="center"/>
    </xf>
    <xf numFmtId="0" fontId="23" fillId="4" borderId="1" xfId="0" applyFont="1" applyFill="1" applyBorder="1" applyAlignment="1">
      <alignment horizontal="center" vertical="center"/>
    </xf>
    <xf numFmtId="168" fontId="23" fillId="4" borderId="1" xfId="1" applyNumberFormat="1" applyFont="1" applyFill="1" applyBorder="1" applyAlignment="1">
      <alignment horizontal="center" vertical="center" wrapText="1"/>
    </xf>
    <xf numFmtId="0" fontId="23" fillId="4" borderId="1" xfId="0" applyFont="1" applyFill="1" applyBorder="1" applyAlignment="1">
      <alignment horizontal="center" vertical="top" wrapText="1"/>
    </xf>
    <xf numFmtId="168" fontId="15" fillId="0" borderId="1" xfId="1" applyNumberFormat="1" applyFont="1" applyBorder="1" applyAlignment="1">
      <alignment horizontal="center" wrapText="1"/>
    </xf>
    <xf numFmtId="0" fontId="23" fillId="44" borderId="1" xfId="0" applyFont="1" applyFill="1" applyBorder="1" applyAlignment="1">
      <alignment horizontal="center" vertical="center" wrapText="1"/>
    </xf>
    <xf numFmtId="0" fontId="23" fillId="44" borderId="2" xfId="0" applyFont="1" applyFill="1" applyBorder="1" applyAlignment="1">
      <alignment horizontal="center" vertical="center" wrapText="1"/>
    </xf>
    <xf numFmtId="0" fontId="23" fillId="44" borderId="15"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24" fillId="6" borderId="1" xfId="0" applyFont="1" applyFill="1" applyBorder="1" applyAlignment="1">
      <alignment horizontal="center" vertical="top" wrapText="1"/>
    </xf>
    <xf numFmtId="0" fontId="21" fillId="6" borderId="1" xfId="0" applyFont="1" applyFill="1" applyBorder="1" applyAlignment="1">
      <alignment horizontal="center" vertical="top"/>
    </xf>
    <xf numFmtId="0" fontId="24" fillId="0" borderId="1" xfId="0" applyFont="1" applyBorder="1" applyAlignment="1">
      <alignment horizontal="left" vertical="top"/>
    </xf>
    <xf numFmtId="0" fontId="22" fillId="3" borderId="5" xfId="0" applyFont="1" applyFill="1" applyBorder="1"/>
    <xf numFmtId="0" fontId="22" fillId="3" borderId="15" xfId="0" applyFont="1" applyFill="1" applyBorder="1"/>
    <xf numFmtId="0" fontId="23" fillId="4" borderId="5" xfId="0" applyFont="1" applyFill="1" applyBorder="1" applyAlignment="1">
      <alignment horizontal="center"/>
    </xf>
    <xf numFmtId="0" fontId="15" fillId="0" borderId="5" xfId="0" applyFont="1" applyBorder="1" applyAlignment="1">
      <alignment horizontal="center" vertical="center" wrapText="1"/>
    </xf>
    <xf numFmtId="0" fontId="0" fillId="6" borderId="0" xfId="0" applyFill="1"/>
    <xf numFmtId="0" fontId="38" fillId="0" borderId="0" xfId="50" applyFont="1" applyAlignment="1">
      <alignment horizontal="left" vertical="top"/>
    </xf>
    <xf numFmtId="0" fontId="38" fillId="0" borderId="0" xfId="50" applyFont="1" applyAlignment="1">
      <alignment horizontal="left" vertical="center" wrapText="1"/>
    </xf>
    <xf numFmtId="0" fontId="38" fillId="0" borderId="0" xfId="50" applyFont="1" applyAlignment="1">
      <alignment horizontal="left" wrapText="1"/>
    </xf>
    <xf numFmtId="0" fontId="38" fillId="0" borderId="0" xfId="50" applyFont="1" applyAlignment="1">
      <alignment horizontal="left" vertical="top" wrapText="1"/>
    </xf>
    <xf numFmtId="166" fontId="15" fillId="0" borderId="5" xfId="2" applyNumberFormat="1" applyFont="1" applyBorder="1" applyAlignment="1">
      <alignment horizontal="center" vertical="center" wrapText="1"/>
    </xf>
    <xf numFmtId="166" fontId="15" fillId="0" borderId="9" xfId="0" applyNumberFormat="1" applyFont="1" applyBorder="1" applyAlignment="1">
      <alignment horizontal="center" vertical="center" wrapText="1"/>
    </xf>
    <xf numFmtId="166" fontId="15" fillId="0" borderId="5" xfId="0" applyNumberFormat="1" applyFont="1" applyBorder="1" applyAlignment="1">
      <alignment horizontal="center" vertical="center" wrapText="1"/>
    </xf>
    <xf numFmtId="0" fontId="21" fillId="0" borderId="1" xfId="0" applyFont="1" applyBorder="1" applyAlignment="1">
      <alignment horizontal="center"/>
    </xf>
    <xf numFmtId="9" fontId="21" fillId="0" borderId="1" xfId="0" applyNumberFormat="1" applyFont="1" applyBorder="1" applyAlignment="1">
      <alignment horizontal="center"/>
    </xf>
    <xf numFmtId="10" fontId="15" fillId="0" borderId="1" xfId="0" applyNumberFormat="1" applyFont="1" applyBorder="1" applyAlignment="1">
      <alignment horizontal="center" vertical="center" wrapText="1"/>
    </xf>
    <xf numFmtId="0" fontId="15" fillId="0" borderId="1" xfId="0" applyFont="1" applyBorder="1"/>
    <xf numFmtId="0" fontId="15" fillId="0" borderId="1" xfId="0" applyFont="1" applyBorder="1" applyAlignment="1">
      <alignment horizontal="left" vertical="top"/>
    </xf>
    <xf numFmtId="0" fontId="21" fillId="0" borderId="1" xfId="0" applyFont="1" applyBorder="1" applyAlignment="1">
      <alignment horizontal="left" vertical="top"/>
    </xf>
    <xf numFmtId="0" fontId="21" fillId="0" borderId="1" xfId="0" applyFont="1" applyBorder="1" applyAlignment="1">
      <alignment wrapText="1"/>
    </xf>
    <xf numFmtId="0" fontId="24" fillId="0" borderId="1" xfId="0" applyFont="1" applyBorder="1"/>
    <xf numFmtId="0" fontId="15" fillId="0" borderId="1" xfId="0" applyFont="1" applyBorder="1" applyAlignment="1">
      <alignment wrapText="1"/>
    </xf>
    <xf numFmtId="0" fontId="15" fillId="0" borderId="1" xfId="0" applyFont="1" applyBorder="1" applyAlignment="1">
      <alignment horizontal="center" vertical="top"/>
    </xf>
    <xf numFmtId="0" fontId="15" fillId="0" borderId="1" xfId="0" applyFont="1" applyBorder="1" applyAlignment="1">
      <alignment horizontal="center" vertical="top" wrapText="1"/>
    </xf>
    <xf numFmtId="0" fontId="21" fillId="0" borderId="1" xfId="0" applyFont="1" applyBorder="1" applyAlignment="1">
      <alignment horizontal="left"/>
    </xf>
    <xf numFmtId="0" fontId="21" fillId="0" borderId="1" xfId="0" applyFont="1" applyBorder="1" applyAlignment="1">
      <alignment horizontal="left" wrapText="1"/>
    </xf>
    <xf numFmtId="0" fontId="24" fillId="0" borderId="1" xfId="0" applyFont="1" applyBorder="1" applyAlignment="1">
      <alignment vertical="top" wrapText="1"/>
    </xf>
    <xf numFmtId="168" fontId="15" fillId="0" borderId="1" xfId="1" applyNumberFormat="1" applyFont="1" applyFill="1" applyBorder="1" applyAlignment="1">
      <alignment horizontal="center" wrapText="1"/>
    </xf>
    <xf numFmtId="0" fontId="31" fillId="54" borderId="1" xfId="0" applyFont="1" applyFill="1" applyBorder="1" applyAlignment="1">
      <alignment horizontal="center" vertical="center" wrapText="1"/>
    </xf>
    <xf numFmtId="15" fontId="15"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15" fontId="24" fillId="0" borderId="1" xfId="0" applyNumberFormat="1" applyFont="1" applyBorder="1" applyAlignment="1">
      <alignment horizontal="center" vertical="center"/>
    </xf>
    <xf numFmtId="0" fontId="31" fillId="55" borderId="1" xfId="0" applyFont="1" applyFill="1" applyBorder="1" applyAlignment="1">
      <alignment horizontal="center" vertical="center" wrapText="1"/>
    </xf>
    <xf numFmtId="0" fontId="23" fillId="5" borderId="5" xfId="0" applyFont="1" applyFill="1" applyBorder="1" applyAlignment="1">
      <alignment wrapText="1"/>
    </xf>
    <xf numFmtId="0" fontId="23" fillId="5" borderId="15" xfId="0" applyFont="1" applyFill="1" applyBorder="1" applyAlignment="1">
      <alignment wrapText="1"/>
    </xf>
    <xf numFmtId="0" fontId="23" fillId="5" borderId="2" xfId="0" applyFont="1" applyFill="1" applyBorder="1" applyAlignment="1">
      <alignment wrapText="1"/>
    </xf>
    <xf numFmtId="0" fontId="31" fillId="55" borderId="5" xfId="0" applyFont="1" applyFill="1" applyBorder="1" applyAlignment="1">
      <alignment horizontal="center" vertical="center" wrapText="1"/>
    </xf>
    <xf numFmtId="0" fontId="24" fillId="0" borderId="1" xfId="0" applyFont="1" applyBorder="1" applyAlignment="1">
      <alignment horizontal="left" vertical="top" wrapText="1"/>
    </xf>
    <xf numFmtId="164" fontId="21" fillId="0" borderId="0" xfId="1" applyFont="1" applyAlignment="1">
      <alignment horizontal="right" vertical="top"/>
    </xf>
    <xf numFmtId="0" fontId="21" fillId="0" borderId="1" xfId="0" applyFont="1" applyBorder="1" applyAlignment="1">
      <alignment horizontal="left" vertical="top" wrapText="1"/>
    </xf>
    <xf numFmtId="0" fontId="21" fillId="0" borderId="1" xfId="0" applyFont="1" applyBorder="1" applyAlignment="1">
      <alignment vertical="top" wrapText="1"/>
    </xf>
    <xf numFmtId="0" fontId="15" fillId="0" borderId="1" xfId="0" applyFont="1" applyBorder="1" applyAlignment="1">
      <alignment vertical="top"/>
    </xf>
    <xf numFmtId="164" fontId="21" fillId="0" borderId="0" xfId="1" applyFont="1" applyAlignment="1">
      <alignment horizontal="right"/>
    </xf>
    <xf numFmtId="0" fontId="15" fillId="0" borderId="28" xfId="50" applyFont="1" applyBorder="1" applyAlignment="1">
      <alignment horizontal="left" vertical="top" wrapText="1"/>
    </xf>
    <xf numFmtId="0" fontId="15" fillId="0" borderId="28" xfId="50" applyFont="1" applyBorder="1" applyAlignment="1">
      <alignment horizontal="center" vertical="top" wrapText="1"/>
    </xf>
    <xf numFmtId="1" fontId="15" fillId="0" borderId="28" xfId="50" applyNumberFormat="1" applyFont="1" applyBorder="1" applyAlignment="1">
      <alignment horizontal="left" vertical="top" shrinkToFit="1"/>
    </xf>
    <xf numFmtId="0" fontId="15" fillId="0" borderId="25" xfId="50" applyFont="1" applyBorder="1" applyAlignment="1">
      <alignment horizontal="left" vertical="top" wrapText="1"/>
    </xf>
    <xf numFmtId="0" fontId="15" fillId="0" borderId="27" xfId="50" applyFont="1" applyBorder="1" applyAlignment="1">
      <alignment horizontal="center" vertical="top" wrapText="1"/>
    </xf>
    <xf numFmtId="0" fontId="15" fillId="0" borderId="0" xfId="50" applyFont="1" applyAlignment="1">
      <alignment horizontal="left" vertical="top"/>
    </xf>
    <xf numFmtId="0" fontId="24" fillId="0" borderId="1" xfId="0" applyFont="1" applyBorder="1" applyAlignment="1">
      <alignment vertical="top"/>
    </xf>
    <xf numFmtId="0" fontId="15" fillId="0" borderId="1" xfId="50" applyFont="1" applyBorder="1" applyAlignment="1">
      <alignment vertical="top" wrapText="1"/>
    </xf>
    <xf numFmtId="0" fontId="24" fillId="0" borderId="13" xfId="0" applyFont="1" applyBorder="1" applyAlignment="1">
      <alignment horizontal="right" vertical="top" wrapText="1"/>
    </xf>
    <xf numFmtId="0" fontId="24" fillId="0" borderId="9" xfId="0" applyFont="1" applyBorder="1" applyAlignment="1">
      <alignment horizontal="right" vertical="top" wrapText="1"/>
    </xf>
    <xf numFmtId="164" fontId="24" fillId="0" borderId="4" xfId="1" applyFont="1" applyBorder="1" applyAlignment="1">
      <alignment horizontal="right" vertical="top" wrapText="1"/>
    </xf>
    <xf numFmtId="167" fontId="24" fillId="0" borderId="13" xfId="0" applyNumberFormat="1" applyFont="1" applyBorder="1" applyAlignment="1">
      <alignment horizontal="right" vertical="top" wrapText="1"/>
    </xf>
    <xf numFmtId="164" fontId="21" fillId="0" borderId="1" xfId="1" applyFont="1" applyBorder="1" applyAlignment="1">
      <alignment vertical="top"/>
    </xf>
    <xf numFmtId="167" fontId="24" fillId="0" borderId="8" xfId="0" applyNumberFormat="1" applyFont="1" applyBorder="1" applyAlignment="1">
      <alignment horizontal="right" vertical="top" wrapText="1"/>
    </xf>
    <xf numFmtId="0" fontId="24" fillId="0" borderId="14" xfId="0" applyFont="1" applyBorder="1" applyAlignment="1">
      <alignment horizontal="right" vertical="top" wrapText="1"/>
    </xf>
    <xf numFmtId="167" fontId="24" fillId="0" borderId="14" xfId="0" applyNumberFormat="1" applyFont="1" applyBorder="1" applyAlignment="1">
      <alignment horizontal="right" vertical="top" wrapText="1"/>
    </xf>
    <xf numFmtId="2" fontId="24" fillId="0" borderId="13" xfId="0" applyNumberFormat="1" applyFont="1" applyBorder="1" applyAlignment="1">
      <alignment horizontal="right" vertical="top" wrapText="1"/>
    </xf>
    <xf numFmtId="0" fontId="24" fillId="0" borderId="2" xfId="0" applyFont="1" applyBorder="1" applyAlignment="1">
      <alignment horizontal="right" vertical="top" wrapText="1"/>
    </xf>
    <xf numFmtId="0" fontId="24" fillId="0" borderId="15" xfId="0" applyFont="1" applyBorder="1" applyAlignment="1">
      <alignment horizontal="right" vertical="top" wrapText="1"/>
    </xf>
    <xf numFmtId="164" fontId="24" fillId="0" borderId="1" xfId="1" applyFont="1" applyBorder="1" applyAlignment="1">
      <alignment horizontal="right" vertical="top" wrapText="1"/>
    </xf>
    <xf numFmtId="0" fontId="23" fillId="7" borderId="15" xfId="0" applyFont="1" applyFill="1" applyBorder="1" applyAlignment="1">
      <alignment horizontal="left" vertical="top" wrapText="1"/>
    </xf>
    <xf numFmtId="0" fontId="23" fillId="7" borderId="2" xfId="0" applyFont="1" applyFill="1" applyBorder="1" applyAlignment="1">
      <alignment horizontal="left" vertical="top" wrapText="1"/>
    </xf>
    <xf numFmtId="0" fontId="23" fillId="7" borderId="5" xfId="0" applyFont="1" applyFill="1" applyBorder="1" applyAlignment="1">
      <alignment horizontal="left" wrapText="1"/>
    </xf>
    <xf numFmtId="0" fontId="23" fillId="7" borderId="15" xfId="0" applyFont="1" applyFill="1" applyBorder="1" applyAlignment="1">
      <alignment horizontal="left" wrapText="1"/>
    </xf>
    <xf numFmtId="0" fontId="23" fillId="7" borderId="2" xfId="0" applyFont="1" applyFill="1" applyBorder="1" applyAlignment="1">
      <alignment horizontal="left" wrapText="1"/>
    </xf>
    <xf numFmtId="0" fontId="15" fillId="0" borderId="29" xfId="50" applyFont="1" applyBorder="1" applyAlignment="1">
      <alignment horizontal="left" vertical="top" wrapText="1"/>
    </xf>
    <xf numFmtId="0" fontId="3" fillId="6" borderId="0" xfId="0" applyFont="1" applyFill="1"/>
    <xf numFmtId="0" fontId="24" fillId="56" borderId="0" xfId="0" applyFont="1" applyFill="1" applyAlignment="1">
      <alignment vertical="top" wrapText="1"/>
    </xf>
    <xf numFmtId="0" fontId="24" fillId="56" borderId="0" xfId="0" applyFont="1" applyFill="1"/>
    <xf numFmtId="0" fontId="24" fillId="56" borderId="49" xfId="0" applyFont="1" applyFill="1" applyBorder="1" applyAlignment="1">
      <alignment horizontal="center"/>
    </xf>
    <xf numFmtId="0" fontId="15" fillId="56" borderId="0" xfId="0" applyFont="1" applyFill="1"/>
    <xf numFmtId="0" fontId="7" fillId="56" borderId="49" xfId="0" applyFont="1" applyFill="1" applyBorder="1" applyAlignment="1">
      <alignment horizontal="center"/>
    </xf>
    <xf numFmtId="0" fontId="14" fillId="56" borderId="0" xfId="0" applyFont="1" applyFill="1"/>
    <xf numFmtId="0" fontId="7" fillId="56" borderId="0" xfId="0" applyFont="1" applyFill="1"/>
    <xf numFmtId="0" fontId="33" fillId="56" borderId="0" xfId="0" applyFont="1" applyFill="1" applyAlignment="1">
      <alignment wrapText="1"/>
    </xf>
    <xf numFmtId="0" fontId="44" fillId="56" borderId="0" xfId="0" applyFont="1" applyFill="1" applyAlignment="1">
      <alignment wrapText="1"/>
    </xf>
    <xf numFmtId="0" fontId="33" fillId="56" borderId="0" xfId="0" applyFont="1" applyFill="1" applyAlignment="1">
      <alignment horizontal="left" vertical="center" wrapText="1"/>
    </xf>
    <xf numFmtId="0" fontId="25" fillId="56" borderId="0" xfId="0" applyFont="1" applyFill="1"/>
    <xf numFmtId="0" fontId="24" fillId="6" borderId="0" xfId="0" applyFont="1" applyFill="1" applyAlignment="1">
      <alignment vertical="top" wrapText="1"/>
    </xf>
    <xf numFmtId="0" fontId="21" fillId="6" borderId="0" xfId="0" applyFont="1" applyFill="1"/>
    <xf numFmtId="0" fontId="21" fillId="6" borderId="0" xfId="0" applyFont="1" applyFill="1" applyAlignment="1">
      <alignment vertical="center"/>
    </xf>
    <xf numFmtId="0" fontId="49" fillId="51" borderId="1" xfId="0" applyFont="1" applyFill="1" applyBorder="1" applyAlignment="1">
      <alignment horizontal="center" vertical="center" wrapText="1"/>
    </xf>
    <xf numFmtId="0" fontId="49" fillId="52" borderId="1" xfId="0" applyFont="1" applyFill="1" applyBorder="1" applyAlignment="1">
      <alignment horizontal="center" vertical="center" wrapText="1"/>
    </xf>
    <xf numFmtId="0" fontId="14" fillId="0" borderId="1" xfId="0" applyFont="1" applyBorder="1" applyAlignment="1">
      <alignment horizontal="left" vertical="top"/>
    </xf>
    <xf numFmtId="165" fontId="50" fillId="6" borderId="1" xfId="1" applyNumberFormat="1" applyFont="1" applyFill="1" applyBorder="1" applyAlignment="1">
      <alignment horizontal="left" vertical="center" wrapText="1" indent="1"/>
    </xf>
    <xf numFmtId="0" fontId="50" fillId="6" borderId="1" xfId="0" applyFont="1" applyFill="1" applyBorder="1" applyAlignment="1">
      <alignment horizontal="left" vertical="center" wrapText="1"/>
    </xf>
    <xf numFmtId="0" fontId="50" fillId="6" borderId="1" xfId="0" applyFont="1" applyFill="1" applyBorder="1" applyAlignment="1">
      <alignment vertical="center" wrapText="1"/>
    </xf>
    <xf numFmtId="0" fontId="54" fillId="0" borderId="1" xfId="0" applyFont="1" applyBorder="1" applyAlignment="1">
      <alignment horizontal="left" vertical="center" wrapText="1"/>
    </xf>
    <xf numFmtId="165" fontId="55" fillId="0" borderId="1" xfId="1" applyNumberFormat="1" applyFont="1" applyFill="1" applyBorder="1" applyAlignment="1">
      <alignment horizontal="center" vertical="center" wrapText="1"/>
    </xf>
    <xf numFmtId="0" fontId="52" fillId="6" borderId="1" xfId="0" applyFont="1" applyFill="1" applyBorder="1" applyAlignment="1">
      <alignment horizontal="left" vertical="center" wrapText="1"/>
    </xf>
    <xf numFmtId="165" fontId="50" fillId="53" borderId="1" xfId="1" applyNumberFormat="1" applyFont="1" applyFill="1" applyBorder="1" applyAlignment="1">
      <alignment horizontal="left" vertical="center" wrapText="1" indent="1"/>
    </xf>
    <xf numFmtId="0" fontId="50" fillId="6" borderId="1" xfId="0" applyFont="1" applyFill="1" applyBorder="1" applyAlignment="1">
      <alignment horizontal="left" vertical="center" wrapText="1" indent="1"/>
    </xf>
    <xf numFmtId="0" fontId="50" fillId="6" borderId="1" xfId="0" applyFont="1" applyFill="1" applyBorder="1" applyAlignment="1">
      <alignment horizontal="left" vertical="center" indent="1"/>
    </xf>
    <xf numFmtId="0" fontId="52" fillId="0" borderId="1" xfId="0" applyFont="1" applyBorder="1" applyAlignment="1">
      <alignment horizontal="left" vertical="center" wrapText="1"/>
    </xf>
    <xf numFmtId="0" fontId="50" fillId="0" borderId="1" xfId="0" applyFont="1" applyBorder="1" applyAlignment="1">
      <alignment vertical="center" wrapText="1"/>
    </xf>
    <xf numFmtId="0" fontId="57" fillId="0" borderId="1" xfId="0" applyFont="1" applyBorder="1" applyAlignment="1">
      <alignment vertical="center" wrapText="1"/>
    </xf>
    <xf numFmtId="168" fontId="50" fillId="6" borderId="1" xfId="1" applyNumberFormat="1" applyFont="1" applyFill="1" applyBorder="1" applyAlignment="1">
      <alignment horizontal="left" vertical="center" wrapText="1" indent="1"/>
    </xf>
    <xf numFmtId="0" fontId="58" fillId="0" borderId="1" xfId="0" applyFont="1" applyBorder="1" applyAlignment="1">
      <alignment vertical="top"/>
    </xf>
    <xf numFmtId="0" fontId="58" fillId="0" borderId="1" xfId="0" applyFont="1" applyBorder="1" applyAlignment="1">
      <alignment horizontal="left" vertical="center" indent="1"/>
    </xf>
    <xf numFmtId="0" fontId="54" fillId="50" borderId="0" xfId="0" applyFont="1" applyFill="1" applyAlignment="1">
      <alignment horizontal="left" vertical="center" wrapText="1"/>
    </xf>
    <xf numFmtId="0" fontId="58" fillId="0" borderId="1" xfId="0" applyFont="1" applyBorder="1" applyAlignment="1">
      <alignment horizontal="left" vertical="center"/>
    </xf>
    <xf numFmtId="165" fontId="58" fillId="0" borderId="1" xfId="1" applyNumberFormat="1" applyFont="1" applyFill="1" applyBorder="1" applyAlignment="1">
      <alignment horizontal="left" vertical="center" indent="1"/>
    </xf>
    <xf numFmtId="165" fontId="58" fillId="53" borderId="1" xfId="1" applyNumberFormat="1" applyFont="1" applyFill="1" applyBorder="1" applyAlignment="1">
      <alignment horizontal="left" vertical="center" indent="1"/>
    </xf>
    <xf numFmtId="0" fontId="50" fillId="0" borderId="1" xfId="0" applyFont="1" applyBorder="1" applyAlignment="1">
      <alignment horizontal="left" vertical="center" indent="1"/>
    </xf>
    <xf numFmtId="165" fontId="58" fillId="0" borderId="1" xfId="1" applyNumberFormat="1" applyFont="1" applyBorder="1" applyAlignment="1">
      <alignment horizontal="left" vertical="center" indent="1"/>
    </xf>
    <xf numFmtId="0" fontId="57" fillId="0" borderId="1" xfId="0" applyFont="1" applyBorder="1" applyAlignment="1">
      <alignment horizontal="left" vertical="center"/>
    </xf>
    <xf numFmtId="9" fontId="58" fillId="0" borderId="1" xfId="2" applyFont="1" applyFill="1" applyBorder="1" applyAlignment="1">
      <alignment horizontal="center" vertical="center"/>
    </xf>
    <xf numFmtId="168" fontId="58" fillId="0" borderId="1" xfId="1" applyNumberFormat="1" applyFont="1" applyFill="1" applyBorder="1" applyAlignment="1">
      <alignment horizontal="left" vertical="center" indent="1"/>
    </xf>
    <xf numFmtId="0" fontId="58" fillId="0" borderId="1" xfId="1" applyNumberFormat="1" applyFont="1" applyFill="1" applyBorder="1" applyAlignment="1">
      <alignment horizontal="left" vertical="center"/>
    </xf>
    <xf numFmtId="0" fontId="58" fillId="0" borderId="1" xfId="1" applyNumberFormat="1" applyFont="1" applyFill="1" applyBorder="1" applyAlignment="1">
      <alignment horizontal="left" vertical="center" indent="1"/>
    </xf>
    <xf numFmtId="164" fontId="58" fillId="0" borderId="1" xfId="1" applyFont="1" applyFill="1" applyBorder="1" applyAlignment="1">
      <alignment horizontal="left" vertical="center" indent="1"/>
    </xf>
    <xf numFmtId="0" fontId="48" fillId="52" borderId="1" xfId="0" applyFont="1" applyFill="1" applyBorder="1" applyAlignment="1">
      <alignment horizontal="center" vertical="center" wrapText="1"/>
    </xf>
    <xf numFmtId="0" fontId="58" fillId="0" borderId="1" xfId="1" applyNumberFormat="1" applyFont="1" applyBorder="1" applyAlignment="1">
      <alignment horizontal="left" vertical="center"/>
    </xf>
    <xf numFmtId="164" fontId="58" fillId="53" borderId="1" xfId="1" applyFont="1" applyFill="1" applyBorder="1" applyAlignment="1">
      <alignment horizontal="left" vertical="center"/>
    </xf>
    <xf numFmtId="165" fontId="58" fillId="0" borderId="1" xfId="1" applyNumberFormat="1" applyFont="1" applyBorder="1" applyAlignment="1">
      <alignment horizontal="left" vertical="center"/>
    </xf>
    <xf numFmtId="165" fontId="58" fillId="0" borderId="1" xfId="1" applyNumberFormat="1" applyFont="1" applyBorder="1" applyAlignment="1">
      <alignment horizontal="right" vertical="center"/>
    </xf>
    <xf numFmtId="0" fontId="60" fillId="0" borderId="0" xfId="50" applyFont="1" applyAlignment="1">
      <alignment horizontal="left" vertical="top"/>
    </xf>
    <xf numFmtId="0" fontId="60" fillId="0" borderId="0" xfId="50" applyFont="1" applyAlignment="1">
      <alignment horizontal="left" vertical="center" wrapText="1"/>
    </xf>
    <xf numFmtId="0" fontId="60" fillId="0" borderId="0" xfId="50" applyFont="1" applyAlignment="1">
      <alignment horizontal="left" wrapText="1"/>
    </xf>
    <xf numFmtId="0" fontId="60" fillId="0" borderId="0" xfId="50" applyFont="1" applyAlignment="1">
      <alignment horizontal="left" vertical="top" wrapText="1"/>
    </xf>
    <xf numFmtId="0" fontId="15" fillId="0" borderId="55" xfId="50" applyFont="1" applyBorder="1" applyAlignment="1">
      <alignment horizontal="left" vertical="top" wrapText="1"/>
    </xf>
    <xf numFmtId="0" fontId="15" fillId="0" borderId="56" xfId="50" applyFont="1" applyBorder="1" applyAlignment="1">
      <alignment horizontal="left" vertical="top" wrapText="1"/>
    </xf>
    <xf numFmtId="0" fontId="15" fillId="0" borderId="53" xfId="50" applyFont="1" applyBorder="1" applyAlignment="1">
      <alignment horizontal="left" vertical="top" wrapText="1"/>
    </xf>
    <xf numFmtId="0" fontId="15" fillId="0" borderId="58" xfId="50" applyFont="1" applyBorder="1" applyAlignment="1">
      <alignment horizontal="left" vertical="top" wrapText="1"/>
    </xf>
    <xf numFmtId="0" fontId="15" fillId="0" borderId="59" xfId="50" applyFont="1" applyBorder="1" applyAlignment="1">
      <alignment horizontal="left" vertical="top" wrapText="1"/>
    </xf>
    <xf numFmtId="0" fontId="15" fillId="0" borderId="0" xfId="50" applyFont="1" applyAlignment="1">
      <alignment horizontal="left" vertical="top" wrapText="1"/>
    </xf>
    <xf numFmtId="0" fontId="21" fillId="0" borderId="1" xfId="0" applyFont="1" applyBorder="1" applyAlignment="1">
      <alignment vertical="top"/>
    </xf>
    <xf numFmtId="0" fontId="43" fillId="57" borderId="0" xfId="0" applyFont="1" applyFill="1" applyAlignment="1">
      <alignment vertical="top" wrapText="1"/>
    </xf>
    <xf numFmtId="0" fontId="31" fillId="57" borderId="49" xfId="0" applyFont="1" applyFill="1" applyBorder="1" applyAlignment="1">
      <alignment horizontal="center"/>
    </xf>
    <xf numFmtId="0" fontId="31" fillId="57" borderId="49" xfId="0" applyFont="1" applyFill="1" applyBorder="1"/>
    <xf numFmtId="0" fontId="62" fillId="56" borderId="0" xfId="0" applyFont="1" applyFill="1"/>
    <xf numFmtId="10" fontId="15" fillId="0" borderId="1" xfId="2" applyNumberFormat="1" applyFont="1" applyBorder="1" applyAlignment="1">
      <alignment horizontal="center" vertical="center" wrapText="1"/>
    </xf>
    <xf numFmtId="10" fontId="21" fillId="0" borderId="1" xfId="2" applyNumberFormat="1" applyFont="1" applyBorder="1" applyAlignment="1">
      <alignment horizontal="center" vertical="center"/>
    </xf>
    <xf numFmtId="0" fontId="21" fillId="6" borderId="0" xfId="0" applyFont="1" applyFill="1" applyAlignment="1">
      <alignment horizontal="center" vertical="center"/>
    </xf>
    <xf numFmtId="0" fontId="21" fillId="6" borderId="0" xfId="0" applyFont="1" applyFill="1" applyAlignment="1">
      <alignment wrapText="1"/>
    </xf>
    <xf numFmtId="14" fontId="21" fillId="6" borderId="0" xfId="0" applyNumberFormat="1" applyFont="1" applyFill="1" applyAlignment="1">
      <alignment horizontal="center" vertical="center"/>
    </xf>
    <xf numFmtId="10" fontId="21" fillId="6" borderId="0" xfId="2" applyNumberFormat="1" applyFont="1" applyFill="1" applyAlignment="1">
      <alignment horizontal="center" vertical="center"/>
    </xf>
    <xf numFmtId="0" fontId="32" fillId="6" borderId="0" xfId="0" applyFont="1" applyFill="1" applyAlignment="1">
      <alignment vertical="top"/>
    </xf>
    <xf numFmtId="14" fontId="21" fillId="6" borderId="0" xfId="0" applyNumberFormat="1" applyFont="1" applyFill="1" applyAlignment="1">
      <alignment horizontal="center" vertical="top"/>
    </xf>
    <xf numFmtId="0" fontId="21" fillId="6" borderId="0" xfId="0" applyFont="1" applyFill="1" applyAlignment="1">
      <alignment vertical="top"/>
    </xf>
    <xf numFmtId="0" fontId="21" fillId="6" borderId="0" xfId="0" applyFont="1" applyFill="1" applyAlignment="1">
      <alignment vertical="top" wrapText="1"/>
    </xf>
    <xf numFmtId="10" fontId="21" fillId="6" borderId="0" xfId="2" applyNumberFormat="1" applyFont="1" applyFill="1" applyAlignment="1">
      <alignment horizontal="center" vertical="top"/>
    </xf>
    <xf numFmtId="0" fontId="21" fillId="6" borderId="0" xfId="0" applyFont="1" applyFill="1" applyAlignment="1">
      <alignment horizontal="left" vertical="center"/>
    </xf>
    <xf numFmtId="0" fontId="15" fillId="6" borderId="0" xfId="0" applyFont="1" applyFill="1" applyAlignment="1">
      <alignment vertical="center" wrapText="1"/>
    </xf>
    <xf numFmtId="14" fontId="21" fillId="6" borderId="0" xfId="0" applyNumberFormat="1" applyFont="1" applyFill="1" applyAlignment="1">
      <alignment vertical="center"/>
    </xf>
    <xf numFmtId="0" fontId="31" fillId="55" borderId="15" xfId="0" applyFont="1" applyFill="1" applyBorder="1" applyAlignment="1">
      <alignment vertical="center" wrapText="1"/>
    </xf>
    <xf numFmtId="0" fontId="23" fillId="5" borderId="24" xfId="50" applyFont="1" applyFill="1" applyBorder="1" applyAlignment="1">
      <alignment horizontal="center" wrapText="1"/>
    </xf>
    <xf numFmtId="0" fontId="23" fillId="5" borderId="50" xfId="50" applyFont="1" applyFill="1" applyBorder="1" applyAlignment="1">
      <alignment wrapText="1"/>
    </xf>
    <xf numFmtId="0" fontId="23" fillId="5" borderId="51" xfId="50" applyFont="1" applyFill="1" applyBorder="1" applyAlignment="1">
      <alignment wrapText="1"/>
    </xf>
    <xf numFmtId="0" fontId="23" fillId="5" borderId="52" xfId="50" applyFont="1" applyFill="1" applyBorder="1" applyAlignment="1">
      <alignment wrapText="1"/>
    </xf>
    <xf numFmtId="0" fontId="33" fillId="0" borderId="0" xfId="50" applyFont="1" applyAlignment="1">
      <alignment horizontal="left" vertical="top"/>
    </xf>
    <xf numFmtId="0" fontId="63" fillId="0" borderId="0" xfId="50" applyFont="1" applyAlignment="1">
      <alignment horizontal="left" vertical="top"/>
    </xf>
    <xf numFmtId="0" fontId="64" fillId="0" borderId="0" xfId="50" applyFont="1" applyAlignment="1">
      <alignment wrapText="1"/>
    </xf>
    <xf numFmtId="0" fontId="65" fillId="56" borderId="0" xfId="0" applyFont="1" applyFill="1" applyAlignment="1">
      <alignment horizontal="left" vertical="center"/>
    </xf>
    <xf numFmtId="0" fontId="65" fillId="56" borderId="0" xfId="0" applyFont="1" applyFill="1"/>
    <xf numFmtId="0" fontId="66" fillId="56" borderId="0" xfId="0" applyFont="1" applyFill="1"/>
    <xf numFmtId="0" fontId="67" fillId="6" borderId="0" xfId="0" applyFont="1" applyFill="1"/>
    <xf numFmtId="0" fontId="14" fillId="3" borderId="5" xfId="0" applyFont="1" applyFill="1" applyBorder="1" applyAlignment="1">
      <alignment vertical="top"/>
    </xf>
    <xf numFmtId="0" fontId="14" fillId="3" borderId="15" xfId="0" applyFont="1" applyFill="1" applyBorder="1" applyAlignment="1">
      <alignment vertical="top"/>
    </xf>
    <xf numFmtId="0" fontId="14" fillId="3" borderId="2" xfId="0" applyFont="1" applyFill="1" applyBorder="1" applyAlignment="1">
      <alignment vertical="top"/>
    </xf>
    <xf numFmtId="168" fontId="58" fillId="6" borderId="1" xfId="1" applyNumberFormat="1" applyFont="1" applyFill="1" applyBorder="1" applyAlignment="1">
      <alignment horizontal="left" vertical="center" indent="1"/>
    </xf>
    <xf numFmtId="166" fontId="21" fillId="6" borderId="1" xfId="0" applyNumberFormat="1" applyFont="1" applyFill="1" applyBorder="1" applyAlignment="1">
      <alignment horizontal="center"/>
    </xf>
    <xf numFmtId="166" fontId="21" fillId="6" borderId="1" xfId="0" applyNumberFormat="1" applyFont="1" applyFill="1" applyBorder="1" applyAlignment="1">
      <alignment horizontal="center" vertical="center"/>
    </xf>
    <xf numFmtId="166" fontId="15" fillId="45" borderId="1" xfId="0" quotePrefix="1" applyNumberFormat="1" applyFont="1" applyFill="1" applyBorder="1" applyAlignment="1">
      <alignment horizontal="center" vertical="center" wrapText="1"/>
    </xf>
    <xf numFmtId="165" fontId="15" fillId="0" borderId="1" xfId="1" applyNumberFormat="1" applyFont="1" applyFill="1" applyBorder="1" applyAlignment="1">
      <alignment horizontal="right" vertical="top"/>
    </xf>
    <xf numFmtId="165" fontId="15" fillId="0" borderId="1" xfId="1" applyNumberFormat="1" applyFont="1" applyBorder="1" applyAlignment="1">
      <alignment horizontal="right" vertical="top"/>
    </xf>
    <xf numFmtId="165" fontId="21" fillId="0" borderId="1" xfId="1" applyNumberFormat="1" applyFont="1" applyFill="1" applyBorder="1" applyAlignment="1">
      <alignment horizontal="right" vertical="top"/>
    </xf>
    <xf numFmtId="165" fontId="21" fillId="0" borderId="1" xfId="1" applyNumberFormat="1" applyFont="1" applyBorder="1" applyAlignment="1">
      <alignment horizontal="right" vertical="top"/>
    </xf>
    <xf numFmtId="165" fontId="21" fillId="0" borderId="1" xfId="1" applyNumberFormat="1" applyFont="1" applyBorder="1" applyAlignment="1">
      <alignment horizontal="right" vertical="top" wrapText="1"/>
    </xf>
    <xf numFmtId="165" fontId="23" fillId="4" borderId="1" xfId="1" applyNumberFormat="1" applyFont="1" applyFill="1" applyBorder="1" applyAlignment="1">
      <alignment horizontal="center" vertical="top" wrapText="1"/>
    </xf>
    <xf numFmtId="0" fontId="23" fillId="7" borderId="5" xfId="0" applyFont="1" applyFill="1" applyBorder="1" applyAlignment="1">
      <alignment horizontal="left" vertical="top"/>
    </xf>
    <xf numFmtId="168" fontId="21" fillId="0" borderId="1" xfId="1" applyNumberFormat="1" applyFont="1" applyBorder="1" applyAlignment="1">
      <alignment vertical="top"/>
    </xf>
    <xf numFmtId="165" fontId="24" fillId="0" borderId="4" xfId="1" applyNumberFormat="1" applyFont="1" applyBorder="1" applyAlignment="1">
      <alignment horizontal="right" vertical="top" wrapText="1"/>
    </xf>
    <xf numFmtId="167" fontId="21" fillId="0" borderId="1" xfId="0" applyNumberFormat="1" applyFont="1" applyBorder="1" applyAlignment="1">
      <alignment horizontal="right" vertical="top"/>
    </xf>
    <xf numFmtId="0" fontId="15" fillId="6" borderId="28" xfId="50" applyFont="1" applyFill="1" applyBorder="1" applyAlignment="1">
      <alignment horizontal="left" vertical="top" wrapText="1"/>
    </xf>
    <xf numFmtId="0" fontId="21" fillId="0" borderId="10" xfId="0" applyFont="1" applyBorder="1" applyAlignment="1">
      <alignment vertical="top"/>
    </xf>
    <xf numFmtId="0" fontId="15" fillId="0" borderId="0" xfId="0" applyFont="1" applyAlignment="1">
      <alignment vertical="top" wrapText="1"/>
    </xf>
    <xf numFmtId="0" fontId="69" fillId="56" borderId="49" xfId="52" applyFont="1" applyFill="1" applyBorder="1" applyAlignment="1">
      <alignment wrapText="1"/>
    </xf>
    <xf numFmtId="0" fontId="67" fillId="56" borderId="49" xfId="52" applyFont="1" applyFill="1" applyBorder="1" applyAlignment="1">
      <alignment wrapText="1"/>
    </xf>
    <xf numFmtId="0" fontId="67" fillId="56" borderId="49" xfId="52" applyFont="1" applyFill="1" applyBorder="1" applyAlignment="1">
      <alignment horizontal="left" vertical="center"/>
    </xf>
    <xf numFmtId="0" fontId="67" fillId="56" borderId="49" xfId="52" applyFont="1" applyFill="1" applyBorder="1" applyAlignment="1">
      <alignment horizontal="left" vertical="center" wrapText="1"/>
    </xf>
    <xf numFmtId="0" fontId="67" fillId="56" borderId="49" xfId="52" applyFont="1" applyFill="1" applyBorder="1"/>
    <xf numFmtId="0" fontId="69" fillId="56" borderId="49" xfId="52" quotePrefix="1" applyFont="1" applyFill="1" applyBorder="1" applyAlignment="1">
      <alignment wrapText="1"/>
    </xf>
    <xf numFmtId="165" fontId="58" fillId="6" borderId="1" xfId="1" applyNumberFormat="1" applyFont="1" applyFill="1" applyBorder="1" applyAlignment="1">
      <alignment horizontal="left" vertical="center" indent="1"/>
    </xf>
    <xf numFmtId="0" fontId="22" fillId="6" borderId="0" xfId="0" applyFont="1" applyFill="1"/>
    <xf numFmtId="0" fontId="21" fillId="6" borderId="0" xfId="0" applyFont="1" applyFill="1" applyAlignment="1">
      <alignment horizontal="left" vertical="top"/>
    </xf>
    <xf numFmtId="9" fontId="21" fillId="6" borderId="0" xfId="2" applyFont="1" applyFill="1" applyAlignment="1">
      <alignment vertical="top"/>
    </xf>
    <xf numFmtId="166" fontId="21" fillId="6" borderId="0" xfId="2" applyNumberFormat="1" applyFont="1" applyFill="1" applyAlignment="1">
      <alignment vertical="top"/>
    </xf>
    <xf numFmtId="10" fontId="21" fillId="6" borderId="0" xfId="2" applyNumberFormat="1" applyFont="1" applyFill="1" applyAlignment="1">
      <alignment vertical="top"/>
    </xf>
    <xf numFmtId="165" fontId="21" fillId="6" borderId="0" xfId="1" applyNumberFormat="1" applyFont="1" applyFill="1" applyAlignment="1">
      <alignment horizontal="left" vertical="top"/>
    </xf>
    <xf numFmtId="165" fontId="21" fillId="6" borderId="0" xfId="0" applyNumberFormat="1" applyFont="1" applyFill="1" applyAlignment="1">
      <alignment vertical="top"/>
    </xf>
    <xf numFmtId="0" fontId="58" fillId="6" borderId="0" xfId="1" applyNumberFormat="1" applyFont="1" applyFill="1" applyBorder="1" applyAlignment="1">
      <alignment horizontal="left" vertical="center"/>
    </xf>
    <xf numFmtId="0" fontId="58" fillId="6" borderId="0" xfId="1" applyNumberFormat="1" applyFont="1" applyFill="1" applyBorder="1" applyAlignment="1">
      <alignment horizontal="left" vertical="center" indent="1"/>
    </xf>
    <xf numFmtId="168" fontId="58" fillId="6" borderId="0" xfId="1" applyNumberFormat="1" applyFont="1" applyFill="1" applyBorder="1" applyAlignment="1">
      <alignment horizontal="left" vertical="center" indent="1"/>
    </xf>
    <xf numFmtId="0" fontId="32" fillId="6" borderId="0" xfId="0" applyFont="1" applyFill="1"/>
    <xf numFmtId="164" fontId="58" fillId="6" borderId="0" xfId="1" applyFont="1" applyFill="1" applyBorder="1" applyAlignment="1">
      <alignment horizontal="left" vertical="center" indent="1"/>
    </xf>
    <xf numFmtId="0" fontId="49" fillId="6" borderId="0" xfId="0" applyFont="1" applyFill="1" applyAlignment="1">
      <alignment horizontal="left" vertical="center" wrapText="1" indent="1"/>
    </xf>
    <xf numFmtId="0" fontId="14" fillId="6" borderId="0" xfId="0" applyFont="1" applyFill="1" applyAlignment="1">
      <alignment vertical="top"/>
    </xf>
    <xf numFmtId="164" fontId="50" fillId="6" borderId="0" xfId="1" applyFont="1" applyFill="1" applyBorder="1" applyAlignment="1">
      <alignment horizontal="left" vertical="center" wrapText="1" indent="1"/>
    </xf>
    <xf numFmtId="164" fontId="21" fillId="6" borderId="0" xfId="0" applyNumberFormat="1" applyFont="1" applyFill="1" applyAlignment="1">
      <alignment vertical="top"/>
    </xf>
    <xf numFmtId="0" fontId="21" fillId="6" borderId="0" xfId="0" applyFont="1" applyFill="1" applyAlignment="1">
      <alignment horizontal="center"/>
    </xf>
    <xf numFmtId="0" fontId="14" fillId="6" borderId="0" xfId="0" applyFont="1" applyFill="1" applyAlignment="1">
      <alignment horizontal="left" vertical="center" wrapText="1"/>
    </xf>
    <xf numFmtId="0" fontId="33" fillId="6" borderId="0" xfId="0" applyFont="1" applyFill="1" applyAlignment="1">
      <alignment horizontal="left" vertical="center"/>
    </xf>
    <xf numFmtId="0" fontId="33" fillId="6" borderId="0" xfId="0" applyFont="1" applyFill="1" applyAlignment="1">
      <alignment horizontal="left" vertical="center" wrapText="1"/>
    </xf>
    <xf numFmtId="0" fontId="26" fillId="6" borderId="0" xfId="0" applyFont="1" applyFill="1"/>
    <xf numFmtId="0" fontId="15" fillId="6" borderId="0" xfId="0" applyFont="1" applyFill="1" applyAlignment="1">
      <alignment horizontal="left" vertical="center" wrapText="1"/>
    </xf>
    <xf numFmtId="0" fontId="21" fillId="6" borderId="0" xfId="0" applyFont="1" applyFill="1" applyAlignment="1">
      <alignment horizontal="left"/>
    </xf>
    <xf numFmtId="166" fontId="21" fillId="6" borderId="0" xfId="2" applyNumberFormat="1" applyFont="1" applyFill="1"/>
    <xf numFmtId="9" fontId="21" fillId="6" borderId="0" xfId="2" applyFont="1" applyFill="1"/>
    <xf numFmtId="10" fontId="21" fillId="6" borderId="0" xfId="0" applyNumberFormat="1" applyFont="1" applyFill="1"/>
    <xf numFmtId="167" fontId="21" fillId="6" borderId="0" xfId="0" applyNumberFormat="1" applyFont="1" applyFill="1" applyAlignment="1">
      <alignment horizontal="left" wrapText="1"/>
    </xf>
    <xf numFmtId="0" fontId="30" fillId="6" borderId="0" xfId="0" applyFont="1" applyFill="1"/>
    <xf numFmtId="0" fontId="21" fillId="6" borderId="0" xfId="0" applyFont="1" applyFill="1" applyAlignment="1">
      <alignment horizontal="center" vertical="top"/>
    </xf>
    <xf numFmtId="164" fontId="21" fillId="6" borderId="0" xfId="1" applyFont="1" applyFill="1" applyAlignment="1">
      <alignment horizontal="right" vertical="top"/>
    </xf>
    <xf numFmtId="0" fontId="32" fillId="6" borderId="0" xfId="0" applyFont="1" applyFill="1" applyAlignment="1">
      <alignment horizontal="left" vertical="top"/>
    </xf>
    <xf numFmtId="0" fontId="39" fillId="6" borderId="0" xfId="0" applyFont="1" applyFill="1"/>
    <xf numFmtId="0" fontId="40" fillId="6" borderId="0" xfId="0" applyFont="1" applyFill="1"/>
    <xf numFmtId="168" fontId="21" fillId="6" borderId="0" xfId="1" applyNumberFormat="1" applyFont="1" applyFill="1" applyAlignment="1">
      <alignment horizontal="left" vertical="top"/>
    </xf>
    <xf numFmtId="0" fontId="24" fillId="6" borderId="1" xfId="0" applyFont="1" applyFill="1" applyBorder="1" applyAlignment="1">
      <alignment vertical="top" wrapText="1"/>
    </xf>
    <xf numFmtId="0" fontId="21" fillId="6" borderId="0" xfId="0" applyFont="1" applyFill="1" applyAlignment="1">
      <alignment horizontal="right"/>
    </xf>
    <xf numFmtId="164" fontId="21" fillId="6" borderId="0" xfId="1" applyFont="1" applyFill="1" applyAlignment="1">
      <alignment horizontal="right"/>
    </xf>
    <xf numFmtId="0" fontId="25" fillId="6" borderId="0" xfId="0" applyFont="1" applyFill="1" applyAlignment="1">
      <alignment vertical="top"/>
    </xf>
    <xf numFmtId="0" fontId="7" fillId="6" borderId="0" xfId="0" applyFont="1" applyFill="1"/>
    <xf numFmtId="0" fontId="7" fillId="6" borderId="0" xfId="0" applyFont="1" applyFill="1" applyAlignment="1">
      <alignment horizontal="left"/>
    </xf>
    <xf numFmtId="0" fontId="24" fillId="6" borderId="0" xfId="0" applyFont="1" applyFill="1"/>
    <xf numFmtId="0" fontId="24" fillId="6" borderId="0" xfId="0" applyFont="1" applyFill="1" applyAlignment="1">
      <alignment horizontal="right"/>
    </xf>
    <xf numFmtId="164" fontId="24" fillId="6" borderId="0" xfId="1" applyFont="1" applyFill="1" applyAlignment="1">
      <alignment horizontal="right"/>
    </xf>
    <xf numFmtId="2" fontId="21" fillId="6" borderId="0" xfId="0" applyNumberFormat="1" applyFont="1" applyFill="1"/>
    <xf numFmtId="0" fontId="24" fillId="6" borderId="0" xfId="0" applyFont="1" applyFill="1" applyAlignment="1">
      <alignment horizontal="left" wrapText="1"/>
    </xf>
    <xf numFmtId="0" fontId="24" fillId="6" borderId="0" xfId="0" applyFont="1" applyFill="1" applyAlignment="1">
      <alignment wrapText="1"/>
    </xf>
    <xf numFmtId="0" fontId="24" fillId="6" borderId="0" xfId="0" applyFont="1" applyFill="1" applyAlignment="1">
      <alignment horizontal="right" wrapText="1"/>
    </xf>
    <xf numFmtId="164" fontId="24" fillId="6" borderId="0" xfId="1" applyFont="1" applyFill="1" applyAlignment="1">
      <alignment horizontal="right" wrapText="1"/>
    </xf>
    <xf numFmtId="0" fontId="25" fillId="6" borderId="0" xfId="0" applyFont="1" applyFill="1" applyAlignment="1">
      <alignment vertical="top" wrapText="1"/>
    </xf>
    <xf numFmtId="0" fontId="24" fillId="6" borderId="0" xfId="0" applyFont="1" applyFill="1" applyAlignment="1">
      <alignment horizontal="left"/>
    </xf>
    <xf numFmtId="0" fontId="43" fillId="56" borderId="0" xfId="0" applyFont="1" applyFill="1" applyAlignment="1">
      <alignment vertical="top" wrapText="1"/>
    </xf>
    <xf numFmtId="0" fontId="31" fillId="57" borderId="0" xfId="0" applyFont="1" applyFill="1" applyAlignment="1">
      <alignment vertical="center"/>
    </xf>
    <xf numFmtId="0" fontId="24" fillId="0" borderId="4" xfId="0" applyFont="1" applyBorder="1" applyAlignment="1">
      <alignment vertical="top" wrapText="1"/>
    </xf>
    <xf numFmtId="0" fontId="24" fillId="0" borderId="14" xfId="0" applyFont="1" applyBorder="1" applyAlignment="1">
      <alignment vertical="top" wrapText="1"/>
    </xf>
    <xf numFmtId="0" fontId="15" fillId="0" borderId="1" xfId="0" applyFont="1" applyBorder="1" applyAlignment="1">
      <alignment vertical="top" wrapText="1"/>
    </xf>
    <xf numFmtId="0" fontId="15" fillId="0" borderId="5" xfId="0" applyFont="1" applyBorder="1" applyAlignment="1">
      <alignment vertical="top" wrapText="1"/>
    </xf>
    <xf numFmtId="0" fontId="22" fillId="47" borderId="68" xfId="0" applyFont="1" applyFill="1" applyBorder="1" applyAlignment="1">
      <alignment horizontal="center" vertical="top"/>
    </xf>
    <xf numFmtId="0" fontId="22" fillId="47" borderId="68" xfId="0" applyFont="1" applyFill="1" applyBorder="1" applyAlignment="1">
      <alignment horizontal="center" vertical="top" wrapText="1"/>
    </xf>
    <xf numFmtId="0" fontId="21" fillId="6" borderId="0" xfId="0" applyFont="1" applyFill="1" applyAlignment="1">
      <alignment horizontal="left" vertical="top" wrapText="1"/>
    </xf>
    <xf numFmtId="0" fontId="21" fillId="6" borderId="73" xfId="0" applyFont="1" applyFill="1" applyBorder="1" applyAlignment="1">
      <alignment vertical="top"/>
    </xf>
    <xf numFmtId="0" fontId="14" fillId="3" borderId="5" xfId="0" applyFont="1" applyFill="1" applyBorder="1" applyAlignment="1">
      <alignment horizontal="left" vertical="top"/>
    </xf>
    <xf numFmtId="0" fontId="14" fillId="3" borderId="15" xfId="0" applyFont="1" applyFill="1" applyBorder="1" applyAlignment="1">
      <alignment horizontal="left" vertical="top"/>
    </xf>
    <xf numFmtId="0" fontId="14" fillId="3" borderId="2" xfId="0" applyFont="1" applyFill="1" applyBorder="1" applyAlignment="1">
      <alignment horizontal="left" vertical="top"/>
    </xf>
    <xf numFmtId="0" fontId="47" fillId="6" borderId="0" xfId="0" applyFont="1" applyFill="1" applyAlignment="1">
      <alignment horizontal="left" vertical="center" wrapText="1"/>
    </xf>
    <xf numFmtId="165" fontId="51" fillId="50" borderId="5" xfId="0" applyNumberFormat="1" applyFont="1" applyFill="1" applyBorder="1" applyAlignment="1">
      <alignment horizontal="left" vertical="center" wrapText="1"/>
    </xf>
    <xf numFmtId="165" fontId="51" fillId="50" borderId="15" xfId="0" applyNumberFormat="1" applyFont="1" applyFill="1" applyBorder="1" applyAlignment="1">
      <alignment horizontal="left" vertical="center" wrapText="1"/>
    </xf>
    <xf numFmtId="165" fontId="51" fillId="50" borderId="2" xfId="0" applyNumberFormat="1" applyFont="1" applyFill="1" applyBorder="1" applyAlignment="1">
      <alignment horizontal="left" vertical="center" wrapText="1"/>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165" fontId="58" fillId="50" borderId="0" xfId="0" applyNumberFormat="1" applyFont="1" applyFill="1" applyAlignment="1">
      <alignment horizontal="center" vertical="center" wrapText="1"/>
    </xf>
    <xf numFmtId="165" fontId="58" fillId="50" borderId="33" xfId="0" applyNumberFormat="1" applyFont="1" applyFill="1" applyBorder="1" applyAlignment="1">
      <alignment horizontal="center" vertical="center" wrapText="1"/>
    </xf>
    <xf numFmtId="165" fontId="58" fillId="50" borderId="10" xfId="0" applyNumberFormat="1" applyFont="1" applyFill="1" applyBorder="1" applyAlignment="1">
      <alignment horizontal="center" vertical="center" wrapText="1"/>
    </xf>
    <xf numFmtId="165" fontId="58" fillId="50" borderId="32" xfId="0" applyNumberFormat="1" applyFont="1" applyFill="1" applyBorder="1" applyAlignment="1">
      <alignment horizontal="center" vertical="center" wrapText="1"/>
    </xf>
    <xf numFmtId="0" fontId="48" fillId="51" borderId="5" xfId="0" applyFont="1" applyFill="1" applyBorder="1" applyAlignment="1">
      <alignment horizontal="center" vertical="center" wrapText="1"/>
    </xf>
    <xf numFmtId="0" fontId="48" fillId="51" borderId="15" xfId="0" applyFont="1" applyFill="1" applyBorder="1" applyAlignment="1">
      <alignment horizontal="center" vertical="center" wrapText="1"/>
    </xf>
    <xf numFmtId="0" fontId="48" fillId="51" borderId="2" xfId="0" applyFont="1" applyFill="1" applyBorder="1" applyAlignment="1">
      <alignment horizontal="center" vertical="center" wrapText="1"/>
    </xf>
    <xf numFmtId="0" fontId="48" fillId="52" borderId="5" xfId="0" applyFont="1" applyFill="1" applyBorder="1" applyAlignment="1">
      <alignment horizontal="center" vertical="center" wrapText="1"/>
    </xf>
    <xf numFmtId="0" fontId="48" fillId="52" borderId="15" xfId="0" applyFont="1" applyFill="1" applyBorder="1" applyAlignment="1">
      <alignment horizontal="center" vertical="center" wrapText="1"/>
    </xf>
    <xf numFmtId="0" fontId="48" fillId="52" borderId="2" xfId="0" applyFont="1" applyFill="1" applyBorder="1" applyAlignment="1">
      <alignment horizontal="center" vertical="center" wrapText="1"/>
    </xf>
    <xf numFmtId="0" fontId="48" fillId="6" borderId="0" xfId="0" applyFont="1" applyFill="1" applyAlignment="1">
      <alignment horizontal="center" vertical="center" wrapText="1"/>
    </xf>
    <xf numFmtId="0" fontId="23" fillId="4" borderId="7" xfId="0" applyFont="1" applyFill="1" applyBorder="1" applyAlignment="1">
      <alignment horizontal="center" vertical="center"/>
    </xf>
    <xf numFmtId="0" fontId="23" fillId="4" borderId="9" xfId="0" applyFont="1" applyFill="1" applyBorder="1" applyAlignment="1">
      <alignment horizontal="center" vertical="center"/>
    </xf>
    <xf numFmtId="0" fontId="21" fillId="6" borderId="3" xfId="0" applyFont="1" applyFill="1" applyBorder="1" applyAlignment="1">
      <alignment horizontal="left" vertical="top" wrapText="1"/>
    </xf>
    <xf numFmtId="0" fontId="21" fillId="6" borderId="6" xfId="0" applyFont="1" applyFill="1" applyBorder="1" applyAlignment="1">
      <alignment horizontal="left" vertical="top" wrapText="1"/>
    </xf>
    <xf numFmtId="0" fontId="21" fillId="6" borderId="4" xfId="0" applyFont="1" applyFill="1" applyBorder="1" applyAlignment="1">
      <alignment horizontal="left" vertical="top" wrapText="1"/>
    </xf>
    <xf numFmtId="0" fontId="24" fillId="56" borderId="0" xfId="0" applyFont="1" applyFill="1" applyAlignment="1">
      <alignment horizontal="left" vertical="top" wrapText="1"/>
    </xf>
    <xf numFmtId="0" fontId="23" fillId="58" borderId="64" xfId="0" applyFont="1" applyFill="1" applyBorder="1" applyAlignment="1">
      <alignment horizontal="center" vertical="top" wrapText="1"/>
    </xf>
    <xf numFmtId="0" fontId="21" fillId="6" borderId="64" xfId="0" applyFont="1" applyFill="1" applyBorder="1" applyAlignment="1">
      <alignment horizontal="center" vertical="top"/>
    </xf>
    <xf numFmtId="0" fontId="21" fillId="6" borderId="64" xfId="0" applyFont="1" applyFill="1" applyBorder="1" applyAlignment="1">
      <alignment horizontal="center" vertical="top" wrapText="1"/>
    </xf>
    <xf numFmtId="0" fontId="15" fillId="6" borderId="40" xfId="0" applyFont="1" applyFill="1" applyBorder="1" applyAlignment="1">
      <alignment horizontal="left" vertical="top" wrapText="1"/>
    </xf>
    <xf numFmtId="0" fontId="15" fillId="6" borderId="41" xfId="0" applyFont="1" applyFill="1" applyBorder="1" applyAlignment="1">
      <alignment horizontal="left" vertical="top" wrapText="1"/>
    </xf>
    <xf numFmtId="0" fontId="15" fillId="6" borderId="70" xfId="0" applyFont="1" applyFill="1" applyBorder="1" applyAlignment="1">
      <alignment horizontal="left" vertical="top" wrapText="1"/>
    </xf>
    <xf numFmtId="0" fontId="21" fillId="6" borderId="38" xfId="0" applyFont="1" applyFill="1" applyBorder="1" applyAlignment="1">
      <alignment horizontal="left" vertical="top" wrapText="1"/>
    </xf>
    <xf numFmtId="0" fontId="21" fillId="6" borderId="39" xfId="0" applyFont="1" applyFill="1" applyBorder="1" applyAlignment="1">
      <alignment horizontal="left" vertical="top" wrapText="1"/>
    </xf>
    <xf numFmtId="0" fontId="21" fillId="6" borderId="71" xfId="0" applyFont="1" applyFill="1" applyBorder="1" applyAlignment="1">
      <alignment horizontal="left" vertical="top" wrapText="1"/>
    </xf>
    <xf numFmtId="0" fontId="22" fillId="6" borderId="0" xfId="0" applyFont="1" applyFill="1"/>
    <xf numFmtId="0" fontId="7" fillId="45" borderId="0" xfId="0" applyFont="1" applyFill="1" applyAlignment="1">
      <alignment horizontal="center" vertical="center" wrapText="1"/>
    </xf>
    <xf numFmtId="0" fontId="23" fillId="46" borderId="65" xfId="0" applyFont="1" applyFill="1" applyBorder="1" applyAlignment="1">
      <alignment horizontal="center"/>
    </xf>
    <xf numFmtId="0" fontId="23" fillId="46" borderId="66" xfId="0" applyFont="1" applyFill="1" applyBorder="1" applyAlignment="1">
      <alignment horizontal="center"/>
    </xf>
    <xf numFmtId="0" fontId="23" fillId="46" borderId="67" xfId="0" applyFont="1" applyFill="1" applyBorder="1" applyAlignment="1">
      <alignment horizontal="center"/>
    </xf>
    <xf numFmtId="0" fontId="21" fillId="6" borderId="35" xfId="0" applyFont="1" applyFill="1" applyBorder="1" applyAlignment="1">
      <alignment horizontal="left" vertical="top" wrapText="1"/>
    </xf>
    <xf numFmtId="0" fontId="21" fillId="6" borderId="36" xfId="0" applyFont="1" applyFill="1" applyBorder="1" applyAlignment="1">
      <alignment horizontal="left" vertical="top" wrapText="1"/>
    </xf>
    <xf numFmtId="0" fontId="21" fillId="6" borderId="69" xfId="0" applyFont="1" applyFill="1" applyBorder="1" applyAlignment="1">
      <alignment horizontal="left" vertical="top" wrapText="1"/>
    </xf>
    <xf numFmtId="0" fontId="21" fillId="6" borderId="40" xfId="0" applyFont="1" applyFill="1" applyBorder="1" applyAlignment="1">
      <alignment horizontal="left" vertical="top" wrapText="1"/>
    </xf>
    <xf numFmtId="0" fontId="21" fillId="6" borderId="41" xfId="0" applyFont="1" applyFill="1" applyBorder="1" applyAlignment="1">
      <alignment horizontal="left" vertical="top" wrapText="1"/>
    </xf>
    <xf numFmtId="0" fontId="21" fillId="6" borderId="70" xfId="0" applyFont="1" applyFill="1" applyBorder="1" applyAlignment="1">
      <alignment horizontal="left" vertical="top" wrapText="1"/>
    </xf>
    <xf numFmtId="0" fontId="15" fillId="6" borderId="36" xfId="0" applyFont="1" applyFill="1" applyBorder="1" applyAlignment="1">
      <alignment horizontal="left" vertical="top" wrapText="1"/>
    </xf>
    <xf numFmtId="0" fontId="15" fillId="6" borderId="69" xfId="0" applyFont="1" applyFill="1" applyBorder="1" applyAlignment="1">
      <alignment horizontal="left" vertical="top" wrapText="1"/>
    </xf>
    <xf numFmtId="0" fontId="15" fillId="6" borderId="37" xfId="0" applyFont="1" applyFill="1" applyBorder="1" applyAlignment="1">
      <alignment horizontal="left" vertical="top" wrapText="1"/>
    </xf>
    <xf numFmtId="0" fontId="15" fillId="6" borderId="0" xfId="0" applyFont="1" applyFill="1" applyAlignment="1">
      <alignment horizontal="left" vertical="top" wrapText="1"/>
    </xf>
    <xf numFmtId="0" fontId="15" fillId="6" borderId="73" xfId="0" applyFont="1" applyFill="1" applyBorder="1" applyAlignment="1">
      <alignment horizontal="left" vertical="top" wrapText="1"/>
    </xf>
    <xf numFmtId="0" fontId="15" fillId="6" borderId="76" xfId="0" applyFont="1" applyFill="1" applyBorder="1" applyAlignment="1">
      <alignment horizontal="left" vertical="top" wrapText="1"/>
    </xf>
    <xf numFmtId="0" fontId="15" fillId="6" borderId="77" xfId="0" applyFont="1" applyFill="1" applyBorder="1" applyAlignment="1">
      <alignment horizontal="left" vertical="top" wrapText="1"/>
    </xf>
    <xf numFmtId="0" fontId="15" fillId="6" borderId="78" xfId="0" applyFont="1" applyFill="1" applyBorder="1" applyAlignment="1">
      <alignment horizontal="left" vertical="top" wrapText="1"/>
    </xf>
    <xf numFmtId="0" fontId="21" fillId="6" borderId="61" xfId="0" applyFont="1" applyFill="1" applyBorder="1" applyAlignment="1">
      <alignment horizontal="left" vertical="top" wrapText="1"/>
    </xf>
    <xf numFmtId="0" fontId="21" fillId="6" borderId="74" xfId="0" applyFont="1" applyFill="1" applyBorder="1" applyAlignment="1">
      <alignment horizontal="left" vertical="top" wrapText="1"/>
    </xf>
    <xf numFmtId="0" fontId="21" fillId="6" borderId="0" xfId="0" applyFont="1" applyFill="1" applyAlignment="1">
      <alignment horizontal="left" vertical="top" wrapText="1"/>
    </xf>
    <xf numFmtId="0" fontId="21" fillId="6" borderId="0" xfId="0" applyFont="1" applyFill="1" applyAlignment="1">
      <alignment horizontal="left" vertical="top"/>
    </xf>
    <xf numFmtId="0" fontId="21" fillId="6" borderId="73" xfId="0" applyFont="1" applyFill="1" applyBorder="1" applyAlignment="1">
      <alignment horizontal="left" vertical="top"/>
    </xf>
    <xf numFmtId="0" fontId="22" fillId="47" borderId="72" xfId="0" applyFont="1" applyFill="1" applyBorder="1" applyAlignment="1">
      <alignment horizontal="center" vertical="top" wrapText="1"/>
    </xf>
    <xf numFmtId="0" fontId="22" fillId="47" borderId="68" xfId="0" applyFont="1" applyFill="1" applyBorder="1" applyAlignment="1">
      <alignment horizontal="center" vertical="top" wrapText="1"/>
    </xf>
    <xf numFmtId="0" fontId="22" fillId="47" borderId="75" xfId="0" applyFont="1" applyFill="1" applyBorder="1" applyAlignment="1">
      <alignment horizontal="center" vertical="top" wrapText="1"/>
    </xf>
    <xf numFmtId="0" fontId="15" fillId="6" borderId="35" xfId="0" applyFont="1" applyFill="1" applyBorder="1" applyAlignment="1">
      <alignment horizontal="left" vertical="top" wrapText="1"/>
    </xf>
    <xf numFmtId="0" fontId="21" fillId="6" borderId="73" xfId="0" applyFont="1" applyFill="1" applyBorder="1" applyAlignment="1">
      <alignment horizontal="left" vertical="top" wrapText="1"/>
    </xf>
    <xf numFmtId="0" fontId="22" fillId="3" borderId="5" xfId="0" applyFont="1" applyFill="1" applyBorder="1" applyAlignment="1">
      <alignment horizontal="left"/>
    </xf>
    <xf numFmtId="0" fontId="22" fillId="3" borderId="15" xfId="0" applyFont="1" applyFill="1" applyBorder="1" applyAlignment="1">
      <alignment horizontal="left"/>
    </xf>
    <xf numFmtId="0" fontId="22" fillId="3" borderId="2" xfId="0" applyFont="1" applyFill="1" applyBorder="1" applyAlignment="1">
      <alignment horizontal="left"/>
    </xf>
    <xf numFmtId="0" fontId="15"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4" fillId="3" borderId="5"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5" xfId="0" applyFont="1" applyFill="1" applyBorder="1" applyAlignment="1">
      <alignment horizontal="left"/>
    </xf>
    <xf numFmtId="0" fontId="14" fillId="3" borderId="15" xfId="0" applyFont="1" applyFill="1" applyBorder="1" applyAlignment="1">
      <alignment horizontal="left"/>
    </xf>
    <xf numFmtId="0" fontId="14" fillId="3" borderId="2" xfId="0" applyFont="1" applyFill="1" applyBorder="1" applyAlignment="1">
      <alignment horizontal="left"/>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4" fillId="3" borderId="15" xfId="0" applyFont="1" applyFill="1" applyBorder="1" applyAlignment="1">
      <alignment horizontal="center"/>
    </xf>
    <xf numFmtId="0" fontId="14" fillId="3" borderId="2" xfId="0" applyFont="1" applyFill="1" applyBorder="1" applyAlignment="1">
      <alignment horizontal="center"/>
    </xf>
    <xf numFmtId="0" fontId="21" fillId="6" borderId="64" xfId="0" applyFont="1" applyFill="1" applyBorder="1" applyAlignment="1">
      <alignment horizontal="left" vertical="top" wrapText="1"/>
    </xf>
    <xf numFmtId="165" fontId="21" fillId="0" borderId="3" xfId="1" applyNumberFormat="1" applyFont="1" applyFill="1" applyBorder="1" applyAlignment="1">
      <alignment horizontal="center" vertical="top"/>
    </xf>
    <xf numFmtId="165" fontId="21" fillId="0" borderId="4" xfId="1" applyNumberFormat="1" applyFont="1" applyFill="1" applyBorder="1" applyAlignment="1">
      <alignment horizontal="center" vertical="top"/>
    </xf>
    <xf numFmtId="0" fontId="21" fillId="6" borderId="3" xfId="0" applyFont="1" applyFill="1" applyBorder="1" applyAlignment="1">
      <alignment horizontal="center" vertical="top"/>
    </xf>
    <xf numFmtId="0" fontId="21" fillId="6" borderId="4" xfId="0" applyFont="1" applyFill="1" applyBorder="1" applyAlignment="1">
      <alignment horizontal="center"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1" fillId="0" borderId="1" xfId="0" applyFont="1" applyBorder="1" applyAlignment="1">
      <alignment horizontal="left" vertical="top" wrapText="1"/>
    </xf>
    <xf numFmtId="0" fontId="21" fillId="6" borderId="6" xfId="0" applyFont="1" applyFill="1" applyBorder="1" applyAlignment="1">
      <alignment horizontal="center" vertical="top"/>
    </xf>
    <xf numFmtId="0" fontId="15" fillId="0" borderId="3" xfId="0" applyFont="1" applyBorder="1" applyAlignment="1">
      <alignment horizontal="left" vertical="top"/>
    </xf>
    <xf numFmtId="0" fontId="15" fillId="0" borderId="4" xfId="0" applyFont="1" applyBorder="1" applyAlignment="1">
      <alignment horizontal="left" vertical="top"/>
    </xf>
    <xf numFmtId="0" fontId="21" fillId="0" borderId="6" xfId="0" applyFont="1" applyBorder="1" applyAlignment="1">
      <alignment horizontal="left" vertical="top"/>
    </xf>
    <xf numFmtId="0" fontId="23" fillId="7" borderId="1" xfId="0" applyFont="1" applyFill="1" applyBorder="1" applyAlignment="1">
      <alignment horizontal="left" vertical="top" wrapText="1"/>
    </xf>
    <xf numFmtId="0" fontId="15" fillId="0" borderId="6" xfId="0" applyFont="1" applyBorder="1" applyAlignment="1">
      <alignment horizontal="left" vertical="top"/>
    </xf>
    <xf numFmtId="165" fontId="15" fillId="0" borderId="3" xfId="1" applyNumberFormat="1" applyFont="1" applyFill="1" applyBorder="1" applyAlignment="1">
      <alignment horizontal="right" vertical="top"/>
    </xf>
    <xf numFmtId="165" fontId="15" fillId="0" borderId="4" xfId="1" applyNumberFormat="1" applyFont="1" applyFill="1" applyBorder="1" applyAlignment="1">
      <alignment horizontal="right" vertical="top"/>
    </xf>
    <xf numFmtId="165" fontId="21" fillId="0" borderId="3" xfId="1" applyNumberFormat="1" applyFont="1" applyFill="1" applyBorder="1" applyAlignment="1">
      <alignment horizontal="right" vertical="top"/>
    </xf>
    <xf numFmtId="165" fontId="21" fillId="0" borderId="4" xfId="1" applyNumberFormat="1" applyFont="1" applyFill="1" applyBorder="1" applyAlignment="1">
      <alignment horizontal="right" vertical="top"/>
    </xf>
    <xf numFmtId="165" fontId="21" fillId="0" borderId="6" xfId="1" applyNumberFormat="1" applyFont="1" applyFill="1" applyBorder="1" applyAlignment="1">
      <alignment horizontal="right" vertical="top"/>
    </xf>
    <xf numFmtId="0" fontId="24" fillId="0" borderId="1" xfId="0" applyFont="1" applyBorder="1" applyAlignment="1">
      <alignment vertical="top" wrapText="1"/>
    </xf>
    <xf numFmtId="0" fontId="7" fillId="0" borderId="6" xfId="0" applyFont="1" applyBorder="1" applyAlignment="1">
      <alignment vertical="top" wrapText="1"/>
    </xf>
    <xf numFmtId="0" fontId="24" fillId="0" borderId="1" xfId="0" applyFont="1" applyBorder="1" applyAlignment="1">
      <alignment vertical="top"/>
    </xf>
    <xf numFmtId="0" fontId="24" fillId="0" borderId="1" xfId="0" applyFont="1" applyBorder="1" applyAlignment="1">
      <alignment horizontal="lef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24" fillId="0" borderId="1" xfId="0" applyFont="1" applyBorder="1" applyAlignment="1">
      <alignment horizontal="left" vertical="top"/>
    </xf>
    <xf numFmtId="0" fontId="24" fillId="0" borderId="1" xfId="0" applyFont="1" applyBorder="1" applyAlignment="1">
      <alignment horizontal="center"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4" fillId="0" borderId="2" xfId="0" applyFont="1" applyBorder="1" applyAlignment="1">
      <alignment horizontal="left" vertical="top" wrapText="1"/>
    </xf>
    <xf numFmtId="0" fontId="24" fillId="0" borderId="7"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12" xfId="0" applyFont="1" applyBorder="1" applyAlignment="1">
      <alignment horizontal="left" vertical="top" wrapText="1"/>
    </xf>
    <xf numFmtId="0" fontId="24" fillId="0" borderId="9"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15" fillId="0" borderId="45" xfId="50" applyFont="1" applyBorder="1" applyAlignment="1">
      <alignment horizontal="center" vertical="top" wrapText="1"/>
    </xf>
    <xf numFmtId="0" fontId="15" fillId="0" borderId="62" xfId="50" applyFont="1" applyBorder="1" applyAlignment="1">
      <alignment horizontal="center" vertical="top" wrapText="1"/>
    </xf>
    <xf numFmtId="0" fontId="15" fillId="0" borderId="63" xfId="50" applyFont="1" applyBorder="1" applyAlignment="1">
      <alignment horizontal="center" vertical="top" wrapText="1"/>
    </xf>
    <xf numFmtId="0" fontId="42" fillId="0" borderId="25" xfId="50" applyFont="1" applyBorder="1" applyAlignment="1">
      <alignment horizontal="left" vertical="top" wrapText="1"/>
    </xf>
    <xf numFmtId="0" fontId="42" fillId="0" borderId="26" xfId="50" applyFont="1" applyBorder="1" applyAlignment="1">
      <alignment horizontal="left" vertical="top" wrapText="1"/>
    </xf>
    <xf numFmtId="0" fontId="42" fillId="0" borderId="27" xfId="50" applyFont="1" applyBorder="1" applyAlignment="1">
      <alignment horizontal="left" vertical="top" wrapText="1"/>
    </xf>
    <xf numFmtId="0" fontId="15" fillId="0" borderId="29" xfId="50" applyFont="1" applyBorder="1" applyAlignment="1">
      <alignment horizontal="left" vertical="top" wrapText="1"/>
    </xf>
    <xf numFmtId="0" fontId="15" fillId="0" borderId="30" xfId="50" applyFont="1" applyBorder="1" applyAlignment="1">
      <alignment horizontal="left" vertical="top" wrapText="1"/>
    </xf>
    <xf numFmtId="0" fontId="15" fillId="0" borderId="31" xfId="50" applyFont="1" applyBorder="1" applyAlignment="1">
      <alignment horizontal="left" vertical="top" wrapText="1"/>
    </xf>
    <xf numFmtId="0" fontId="15" fillId="0" borderId="29" xfId="50" applyFont="1" applyBorder="1" applyAlignment="1">
      <alignment vertical="top" wrapText="1"/>
    </xf>
    <xf numFmtId="0" fontId="15" fillId="0" borderId="30" xfId="50" applyFont="1" applyBorder="1" applyAlignment="1">
      <alignment vertical="top" wrapText="1"/>
    </xf>
    <xf numFmtId="0" fontId="15" fillId="0" borderId="31" xfId="50" applyFont="1" applyBorder="1" applyAlignment="1">
      <alignment vertical="top" wrapText="1"/>
    </xf>
    <xf numFmtId="0" fontId="14" fillId="48" borderId="25" xfId="50" applyFont="1" applyFill="1" applyBorder="1" applyAlignment="1">
      <alignment horizontal="center" vertical="top" wrapText="1"/>
    </xf>
    <xf numFmtId="0" fontId="14" fillId="48" borderId="26" xfId="50" applyFont="1" applyFill="1" applyBorder="1" applyAlignment="1">
      <alignment horizontal="center" vertical="top" wrapText="1"/>
    </xf>
    <xf numFmtId="0" fontId="14" fillId="48" borderId="27" xfId="50" applyFont="1" applyFill="1" applyBorder="1" applyAlignment="1">
      <alignment horizontal="center" vertical="top" wrapText="1"/>
    </xf>
    <xf numFmtId="0" fontId="15" fillId="0" borderId="29" xfId="50" applyFont="1" applyBorder="1" applyAlignment="1">
      <alignment horizontal="center" vertical="top" wrapText="1"/>
    </xf>
    <xf numFmtId="0" fontId="15" fillId="0" borderId="30" xfId="50" applyFont="1" applyBorder="1" applyAlignment="1">
      <alignment horizontal="center" vertical="top" wrapText="1"/>
    </xf>
    <xf numFmtId="0" fontId="15" fillId="0" borderId="31" xfId="50" applyFont="1" applyBorder="1" applyAlignment="1">
      <alignment horizontal="center" vertical="top" wrapText="1"/>
    </xf>
    <xf numFmtId="43" fontId="15" fillId="0" borderId="29" xfId="51" applyFont="1" applyBorder="1" applyAlignment="1">
      <alignment horizontal="center" vertical="top" wrapText="1"/>
    </xf>
    <xf numFmtId="43" fontId="15" fillId="0" borderId="30" xfId="51" applyFont="1" applyBorder="1" applyAlignment="1">
      <alignment horizontal="center" vertical="top" wrapText="1"/>
    </xf>
    <xf numFmtId="43" fontId="15" fillId="0" borderId="31" xfId="51" applyFont="1" applyBorder="1" applyAlignment="1">
      <alignment horizontal="center" vertical="top" wrapText="1"/>
    </xf>
    <xf numFmtId="43" fontId="15" fillId="0" borderId="29" xfId="51" applyFont="1" applyBorder="1" applyAlignment="1">
      <alignment vertical="top" wrapText="1"/>
    </xf>
    <xf numFmtId="43" fontId="15" fillId="0" borderId="30" xfId="51" applyFont="1" applyBorder="1" applyAlignment="1">
      <alignment vertical="top" wrapText="1"/>
    </xf>
    <xf numFmtId="43" fontId="15" fillId="0" borderId="31" xfId="51" applyFont="1" applyBorder="1" applyAlignment="1">
      <alignment vertical="top" wrapText="1"/>
    </xf>
    <xf numFmtId="0" fontId="15" fillId="0" borderId="3" xfId="50" applyFont="1" applyBorder="1" applyAlignment="1">
      <alignment vertical="top" wrapText="1"/>
    </xf>
    <xf numFmtId="0" fontId="15" fillId="0" borderId="6" xfId="50" applyFont="1" applyBorder="1" applyAlignment="1">
      <alignment vertical="top" wrapText="1"/>
    </xf>
    <xf numFmtId="0" fontId="15" fillId="0" borderId="4" xfId="50" applyFont="1" applyBorder="1" applyAlignment="1">
      <alignment vertical="top" wrapText="1"/>
    </xf>
    <xf numFmtId="0" fontId="14" fillId="49" borderId="25" xfId="50" applyFont="1" applyFill="1" applyBorder="1" applyAlignment="1">
      <alignment horizontal="center" vertical="top" wrapText="1"/>
    </xf>
    <xf numFmtId="0" fontId="14" fillId="49" borderId="26" xfId="50" applyFont="1" applyFill="1" applyBorder="1" applyAlignment="1">
      <alignment horizontal="center" vertical="top" wrapText="1"/>
    </xf>
    <xf numFmtId="0" fontId="14" fillId="49" borderId="27" xfId="50" applyFont="1" applyFill="1" applyBorder="1" applyAlignment="1">
      <alignment horizontal="center" vertical="top" wrapText="1"/>
    </xf>
    <xf numFmtId="0" fontId="42" fillId="0" borderId="34" xfId="50" applyFont="1" applyBorder="1" applyAlignment="1">
      <alignment horizontal="left" vertical="top" wrapText="1"/>
    </xf>
    <xf numFmtId="0" fontId="14" fillId="49" borderId="24" xfId="50" applyFont="1" applyFill="1" applyBorder="1" applyAlignment="1">
      <alignment horizontal="center" vertical="top" wrapText="1"/>
    </xf>
    <xf numFmtId="0" fontId="33" fillId="6" borderId="24" xfId="50" applyFont="1" applyFill="1" applyBorder="1" applyAlignment="1">
      <alignment horizontal="left" wrapText="1"/>
    </xf>
    <xf numFmtId="0" fontId="14" fillId="3" borderId="25" xfId="50" applyFont="1" applyFill="1" applyBorder="1" applyAlignment="1">
      <alignment horizontal="center" vertical="top" wrapText="1"/>
    </xf>
    <xf numFmtId="0" fontId="14" fillId="3" borderId="26" xfId="50" applyFont="1" applyFill="1" applyBorder="1" applyAlignment="1">
      <alignment horizontal="center" vertical="top" wrapText="1"/>
    </xf>
    <xf numFmtId="0" fontId="14" fillId="3" borderId="27" xfId="50" applyFont="1" applyFill="1" applyBorder="1" applyAlignment="1">
      <alignment horizontal="center" vertical="top" wrapText="1"/>
    </xf>
    <xf numFmtId="0" fontId="42" fillId="0" borderId="60" xfId="50" applyFont="1" applyBorder="1" applyAlignment="1">
      <alignment horizontal="left" vertical="top" wrapText="1"/>
    </xf>
    <xf numFmtId="0" fontId="15" fillId="0" borderId="47" xfId="50" applyFont="1" applyBorder="1" applyAlignment="1">
      <alignment vertical="top" wrapText="1"/>
    </xf>
    <xf numFmtId="0" fontId="15" fillId="0" borderId="48" xfId="50" applyFont="1" applyBorder="1" applyAlignment="1">
      <alignment vertical="top" wrapText="1"/>
    </xf>
    <xf numFmtId="0" fontId="15" fillId="0" borderId="42" xfId="50" applyFont="1" applyBorder="1" applyAlignment="1">
      <alignment vertical="top" wrapText="1"/>
    </xf>
    <xf numFmtId="0" fontId="14" fillId="48" borderId="44" xfId="50" applyFont="1" applyFill="1" applyBorder="1" applyAlignment="1">
      <alignment horizontal="center" vertical="top" wrapText="1"/>
    </xf>
    <xf numFmtId="0" fontId="14" fillId="3" borderId="25" xfId="50" applyFont="1" applyFill="1" applyBorder="1" applyAlignment="1">
      <alignment horizontal="left" vertical="top" wrapText="1"/>
    </xf>
    <xf numFmtId="0" fontId="14" fillId="3" borderId="26" xfId="50" applyFont="1" applyFill="1" applyBorder="1" applyAlignment="1">
      <alignment horizontal="left" vertical="top" wrapText="1"/>
    </xf>
    <xf numFmtId="0" fontId="14" fillId="3" borderId="27" xfId="50" applyFont="1" applyFill="1" applyBorder="1" applyAlignment="1">
      <alignment horizontal="left" vertical="top" wrapText="1"/>
    </xf>
    <xf numFmtId="0" fontId="15" fillId="0" borderId="1" xfId="50" applyFont="1" applyBorder="1" applyAlignment="1">
      <alignment horizontal="left" vertical="top" wrapText="1"/>
    </xf>
    <xf numFmtId="0" fontId="15" fillId="0" borderId="5" xfId="50" applyFont="1" applyBorder="1" applyAlignment="1">
      <alignment horizontal="left" vertical="top" wrapText="1"/>
    </xf>
    <xf numFmtId="0" fontId="15" fillId="0" borderId="43" xfId="50" applyFont="1" applyBorder="1" applyAlignment="1">
      <alignment horizontal="left" vertical="top" wrapText="1"/>
    </xf>
    <xf numFmtId="0" fontId="15" fillId="0" borderId="46" xfId="50" applyFont="1" applyBorder="1" applyAlignment="1">
      <alignment horizontal="left" vertical="top" wrapText="1"/>
    </xf>
    <xf numFmtId="0" fontId="15" fillId="0" borderId="42" xfId="50" applyFont="1" applyBorder="1" applyAlignment="1">
      <alignment horizontal="left" vertical="top" wrapText="1"/>
    </xf>
    <xf numFmtId="0" fontId="15" fillId="0" borderId="44" xfId="50" applyFont="1" applyBorder="1" applyAlignment="1">
      <alignment horizontal="left" vertical="top" wrapText="1"/>
    </xf>
    <xf numFmtId="0" fontId="15" fillId="0" borderId="45" xfId="50" applyFont="1" applyBorder="1" applyAlignment="1">
      <alignment horizontal="left" vertical="top" wrapText="1"/>
    </xf>
    <xf numFmtId="0" fontId="15" fillId="0" borderId="8" xfId="50" applyFont="1" applyBorder="1" applyAlignment="1">
      <alignment horizontal="left" vertical="top" wrapText="1"/>
    </xf>
    <xf numFmtId="0" fontId="15" fillId="0" borderId="15" xfId="50" applyFont="1" applyBorder="1" applyAlignment="1">
      <alignment horizontal="left" vertical="top" wrapText="1"/>
    </xf>
    <xf numFmtId="0" fontId="14" fillId="3" borderId="42" xfId="50" applyFont="1" applyFill="1" applyBorder="1" applyAlignment="1">
      <alignment horizontal="left" vertical="top" wrapText="1"/>
    </xf>
    <xf numFmtId="0" fontId="14" fillId="3" borderId="24" xfId="50" applyFont="1" applyFill="1" applyBorder="1" applyAlignment="1">
      <alignment horizontal="left" vertical="top" wrapText="1"/>
    </xf>
    <xf numFmtId="0" fontId="14" fillId="3" borderId="44" xfId="50" applyFont="1" applyFill="1" applyBorder="1" applyAlignment="1">
      <alignment horizontal="left" vertical="top" wrapText="1"/>
    </xf>
    <xf numFmtId="0" fontId="14" fillId="3" borderId="53" xfId="50" applyFont="1" applyFill="1" applyBorder="1" applyAlignment="1">
      <alignment horizontal="center" vertical="top" wrapText="1"/>
    </xf>
    <xf numFmtId="0" fontId="14" fillId="3" borderId="54" xfId="50" applyFont="1" applyFill="1" applyBorder="1" applyAlignment="1">
      <alignment horizontal="center" vertical="top" wrapText="1"/>
    </xf>
    <xf numFmtId="0" fontId="14" fillId="3" borderId="0" xfId="50" applyFont="1" applyFill="1" applyAlignment="1">
      <alignment horizontal="center" vertical="top" wrapText="1"/>
    </xf>
    <xf numFmtId="0" fontId="14" fillId="3" borderId="57" xfId="50" applyFont="1" applyFill="1" applyBorder="1" applyAlignment="1">
      <alignment horizontal="center" vertical="top" wrapText="1"/>
    </xf>
    <xf numFmtId="10" fontId="23" fillId="5" borderId="1" xfId="0" applyNumberFormat="1" applyFont="1" applyFill="1" applyBorder="1" applyAlignment="1">
      <alignment horizontal="center" vertical="center" wrapText="1"/>
    </xf>
  </cellXfs>
  <cellStyles count="53">
    <cellStyle name="20% - Accent1" xfId="11" builtinId="30" customBuiltin="1"/>
    <cellStyle name="20% - Accent2" xfId="15" builtinId="34" customBuiltin="1"/>
    <cellStyle name="20% - Accent3" xfId="19" builtinId="38" customBuiltin="1"/>
    <cellStyle name="20% - Accent4" xfId="23" builtinId="42" customBuiltin="1"/>
    <cellStyle name="20% - Accent5" xfId="27" builtinId="46" customBuiltin="1"/>
    <cellStyle name="20% - Accent6" xfId="31" builtinId="50" customBuiltin="1"/>
    <cellStyle name="40% - Accent1" xfId="12" builtinId="31" customBuiltin="1"/>
    <cellStyle name="40% - Accent2" xfId="16" builtinId="35" customBuiltin="1"/>
    <cellStyle name="40% - Accent3" xfId="20" builtinId="39" customBuiltin="1"/>
    <cellStyle name="40% - Accent4" xfId="24" builtinId="43" customBuiltin="1"/>
    <cellStyle name="40% - Accent5" xfId="28" builtinId="47" customBuiltin="1"/>
    <cellStyle name="40% - Accent6" xfId="32" builtinId="51" customBuiltin="1"/>
    <cellStyle name="60% - Accent1" xfId="13" builtinId="32" customBuiltin="1"/>
    <cellStyle name="60% - Accent2" xfId="17" builtinId="36" customBuiltin="1"/>
    <cellStyle name="60% - Accent3" xfId="21" builtinId="40" customBuiltin="1"/>
    <cellStyle name="60% - Accent4" xfId="25" builtinId="44" customBuiltin="1"/>
    <cellStyle name="60% - Accent5" xfId="29" builtinId="48" customBuiltin="1"/>
    <cellStyle name="60% - Accent6" xfId="33" builtinId="52" customBuiltin="1"/>
    <cellStyle name="Accent1" xfId="10" builtinId="29" customBuiltin="1"/>
    <cellStyle name="Accent2" xfId="14" builtinId="33" customBuiltin="1"/>
    <cellStyle name="Accent3" xfId="18" builtinId="37" customBuiltin="1"/>
    <cellStyle name="Accent4" xfId="22" builtinId="41" customBuiltin="1"/>
    <cellStyle name="Accent5" xfId="26" builtinId="45" customBuiltin="1"/>
    <cellStyle name="Accent6" xfId="30" builtinId="49" customBuiltin="1"/>
    <cellStyle name="Bad" xfId="7" builtinId="27" customBuiltin="1"/>
    <cellStyle name="Calculation 2" xfId="36" xr:uid="{55EADFF3-32DD-450C-A21E-E48CEC950362}"/>
    <cellStyle name="Calculation 3" xfId="35" xr:uid="{D0BEC130-CC76-46B0-8BE2-881DFA3EDDE1}"/>
    <cellStyle name="Check Cell" xfId="9" builtinId="23" customBuiltin="1"/>
    <cellStyle name="Comma" xfId="1" builtinId="3"/>
    <cellStyle name="Comma 2" xfId="38" xr:uid="{CDE9A22B-45CC-4987-AE89-5FED1438AA8B}"/>
    <cellStyle name="Comma 3" xfId="37" xr:uid="{2DF81B8C-CBB3-4FCF-9E31-54F73C17E9E9}"/>
    <cellStyle name="Comma 4" xfId="51" xr:uid="{934FF335-0444-49E3-B543-F9CCB2F5C248}"/>
    <cellStyle name="Explanatory Text 2" xfId="39" xr:uid="{6800D1A9-5067-4CCA-B26A-8EA6067F4963}"/>
    <cellStyle name="Followed Hyperlink 2" xfId="40" xr:uid="{F4B842C0-AD16-4DED-B3C0-A5C34CCE97B9}"/>
    <cellStyle name="Good" xfId="6" builtinId="26" customBuiltin="1"/>
    <cellStyle name="Hyperlink" xfId="52" builtinId="8"/>
    <cellStyle name="Hyperlink 2" xfId="41" xr:uid="{8D52BD0A-8A04-4ABD-9E7D-2A0EF1E97C7C}"/>
    <cellStyle name="Input 2" xfId="42" xr:uid="{9C4F0C95-3368-4D64-B489-B2F3AF84E653}"/>
    <cellStyle name="Input data" xfId="43" xr:uid="{200D97C8-6537-4958-9272-32B0C3FB6D9B}"/>
    <cellStyle name="Linked Cell 2" xfId="44" xr:uid="{9D52B26C-3CC8-494E-87CB-94863F5CBA51}"/>
    <cellStyle name="Neutral" xfId="8" builtinId="28" customBuiltin="1"/>
    <cellStyle name="Normal" xfId="0" builtinId="0"/>
    <cellStyle name="Normal 2" xfId="4" xr:uid="{D43B007B-4C47-47EF-B03E-0458072143FD}"/>
    <cellStyle name="Normal 2 2" xfId="50" xr:uid="{13CE4338-EE82-424A-8F7F-FF4042889D0C}"/>
    <cellStyle name="Normal 3" xfId="3" xr:uid="{40CA6077-7A8E-4471-941A-E1DD57F6E618}"/>
    <cellStyle name="Normal 4" xfId="34" xr:uid="{8BA57276-2349-47EC-9176-C7DAD0F3B80A}"/>
    <cellStyle name="Note 2" xfId="45" xr:uid="{0761BE21-3DAF-489B-8920-374E70D7CE1D}"/>
    <cellStyle name="Output 2" xfId="46" xr:uid="{1D3942C5-066B-439C-B75A-6BEC9DDC1315}"/>
    <cellStyle name="Percent" xfId="2" builtinId="5"/>
    <cellStyle name="Percent 2" xfId="47" xr:uid="{68738BDD-B44D-42C0-966F-C8EDDCF1D7C1}"/>
    <cellStyle name="Selection" xfId="48" xr:uid="{71CEB2EB-8613-4FA2-A1DA-1A52EEB0F8D9}"/>
    <cellStyle name="Title" xfId="5" builtinId="15" customBuiltin="1"/>
    <cellStyle name="Warning Text 2" xfId="49" xr:uid="{529B6621-B641-4A83-947D-570F433D2DFA}"/>
  </cellStyles>
  <dxfs count="5">
    <dxf>
      <fill>
        <patternFill>
          <bgColor theme="2"/>
        </patternFill>
      </fill>
    </dxf>
    <dxf>
      <fill>
        <patternFill>
          <bgColor theme="2"/>
        </patternFill>
      </fill>
    </dxf>
    <dxf>
      <fill>
        <patternFill>
          <bgColor theme="2"/>
        </patternFill>
      </fill>
    </dxf>
    <dxf>
      <font>
        <color rgb="FF9C0006"/>
      </font>
      <fill>
        <patternFill>
          <bgColor rgb="FFFFC7CE"/>
        </patternFill>
      </fill>
    </dxf>
    <dxf>
      <fill>
        <patternFill>
          <bgColor theme="7" tint="0.79998168889431442"/>
        </patternFill>
      </fill>
    </dxf>
  </dxfs>
  <tableStyles count="0" defaultTableStyle="TableStyleMedium2" defaultPivotStyle="PivotStyleLight16"/>
  <colors>
    <mruColors>
      <color rgb="FFF6C6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70</xdr:row>
      <xdr:rowOff>175077</xdr:rowOff>
    </xdr:from>
    <xdr:to>
      <xdr:col>6</xdr:col>
      <xdr:colOff>127000</xdr:colOff>
      <xdr:row>80</xdr:row>
      <xdr:rowOff>9072</xdr:rowOff>
    </xdr:to>
    <xdr:sp macro="" textlink="">
      <xdr:nvSpPr>
        <xdr:cNvPr id="2" name="TextBox 1">
          <a:extLst>
            <a:ext uri="{FF2B5EF4-FFF2-40B4-BE49-F238E27FC236}">
              <a16:creationId xmlns:a16="http://schemas.microsoft.com/office/drawing/2014/main" id="{16C7387B-EF10-40BB-AEBC-361108F483FC}"/>
            </a:ext>
          </a:extLst>
        </xdr:cNvPr>
        <xdr:cNvSpPr txBox="1"/>
      </xdr:nvSpPr>
      <xdr:spPr>
        <a:xfrm>
          <a:off x="1224643" y="21547363"/>
          <a:ext cx="9280071" cy="1648280"/>
        </a:xfrm>
        <a:prstGeom prst="rect">
          <a:avLst/>
        </a:prstGeom>
        <a:solidFill>
          <a:schemeClr val="bg2"/>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800" b="0" i="0" u="none" strike="noStrike">
              <a:solidFill>
                <a:srgbClr val="000000"/>
              </a:solidFill>
              <a:latin typeface="Arial" panose="020B0604020202020204" pitchFamily="34" charset="0"/>
              <a:cs typeface="Arial" panose="020B0604020202020204" pitchFamily="34" charset="0"/>
            </a:rPr>
            <a:t>Notes: '-' means that data was not reported.</a:t>
          </a:r>
          <a:br>
            <a:rPr lang="en-US" sz="800" b="0" i="0" u="none" strike="noStrike">
              <a:solidFill>
                <a:srgbClr val="000000"/>
              </a:solidFill>
              <a:latin typeface="Arial" panose="020B0604020202020204" pitchFamily="34" charset="0"/>
              <a:cs typeface="Arial" panose="020B0604020202020204" pitchFamily="34" charset="0"/>
            </a:rPr>
          </a:br>
          <a:br>
            <a:rPr lang="en-US" sz="800" b="0" i="0" u="none" strike="noStrike">
              <a:solidFill>
                <a:srgbClr val="000000"/>
              </a:solidFill>
              <a:latin typeface="Arial" panose="020B0604020202020204" pitchFamily="34" charset="0"/>
              <a:cs typeface="Arial" panose="020B0604020202020204" pitchFamily="34" charset="0"/>
            </a:rPr>
          </a:br>
          <a:r>
            <a:rPr lang="en-US" sz="800" b="0" i="0" u="none" strike="noStrike">
              <a:solidFill>
                <a:srgbClr val="000000"/>
              </a:solidFill>
              <a:latin typeface="Arial" panose="020B0604020202020204" pitchFamily="34" charset="0"/>
              <a:cs typeface="Arial" panose="020B0604020202020204" pitchFamily="34" charset="0"/>
            </a:rPr>
            <a:t>Please refer</a:t>
          </a:r>
          <a:r>
            <a:rPr lang="en-US" sz="800" b="0" i="0" u="none" strike="noStrike" baseline="0">
              <a:solidFill>
                <a:srgbClr val="000000"/>
              </a:solidFill>
              <a:latin typeface="Arial" panose="020B0604020202020204" pitchFamily="34" charset="0"/>
              <a:cs typeface="Arial" panose="020B0604020202020204" pitchFamily="34" charset="0"/>
            </a:rPr>
            <a:t> to “About This Report” on page </a:t>
          </a:r>
          <a:r>
            <a:rPr lang="en-US" sz="800" b="0" i="0" u="none" strike="noStrike" baseline="0">
              <a:solidFill>
                <a:sysClr val="windowText" lastClr="000000"/>
              </a:solidFill>
              <a:latin typeface="Arial" panose="020B0604020202020204" pitchFamily="34" charset="0"/>
              <a:cs typeface="Arial" panose="020B0604020202020204" pitchFamily="34" charset="0"/>
            </a:rPr>
            <a:t>1</a:t>
          </a:r>
          <a:r>
            <a:rPr lang="en-US" sz="800" b="0" i="0" u="none" strike="noStrike" baseline="0">
              <a:solidFill>
                <a:srgbClr val="000000"/>
              </a:solidFill>
              <a:latin typeface="Arial" panose="020B0604020202020204" pitchFamily="34" charset="0"/>
              <a:cs typeface="Arial" panose="020B0604020202020204" pitchFamily="34" charset="0"/>
            </a:rPr>
            <a:t> of CLAR's 2025 Sustainability Report for the reporting scope.</a:t>
          </a:r>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Please refer</a:t>
          </a:r>
          <a:r>
            <a:rPr lang="en-US" sz="800" b="0" i="0" u="none" strike="noStrike" baseline="0">
              <a:solidFill>
                <a:srgbClr val="000000"/>
              </a:solidFill>
              <a:latin typeface="Arial" panose="020B0604020202020204" pitchFamily="34" charset="0"/>
              <a:cs typeface="Arial" panose="020B0604020202020204" pitchFamily="34" charset="0"/>
            </a:rPr>
            <a:t> to the GHG Emissions Data Methodology tab.</a:t>
          </a:r>
          <a:endParaRPr lang="en-US" sz="800" b="0" i="0" u="none" strike="noStrike">
            <a:solidFill>
              <a:srgbClr val="FF0000"/>
            </a:solidFill>
            <a:latin typeface="Arial" panose="020B0604020202020204" pitchFamily="34" charset="0"/>
            <a:cs typeface="Arial" panose="020B0604020202020204" pitchFamily="34" charset="0"/>
          </a:endParaRP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 Beginning with 2024, Scope 1 figures include fugitive</a:t>
          </a:r>
          <a:r>
            <a:rPr lang="en-US" sz="800" b="0" i="0" u="none" strike="noStrike" baseline="0">
              <a:solidFill>
                <a:srgbClr val="000000"/>
              </a:solidFill>
              <a:latin typeface="Arial" panose="020B0604020202020204" pitchFamily="34" charset="0"/>
              <a:cs typeface="Arial" panose="020B0604020202020204" pitchFamily="34" charset="0"/>
            </a:rPr>
            <a:t> emissions from refrigerants (where available).</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ii. Intensity figures relate to purchased energy and natural gas only, and exclude diesel fuel (non-vehicle) and other fuels (vehicle). </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iii. This is a new disclosure in</a:t>
          </a:r>
          <a:r>
            <a:rPr lang="en-US" sz="800" b="0" i="0" u="none" strike="noStrike" baseline="0">
              <a:solidFill>
                <a:srgbClr val="000000"/>
              </a:solidFill>
              <a:latin typeface="Arial" panose="020B0604020202020204" pitchFamily="34" charset="0"/>
              <a:cs typeface="Arial" panose="020B0604020202020204" pitchFamily="34" charset="0"/>
            </a:rPr>
            <a:t> FY2025 </a:t>
          </a:r>
        </a:p>
        <a:p>
          <a:pPr marL="0" indent="0" algn="l"/>
          <a:endParaRPr lang="en-US" sz="800" b="0" i="0" u="none" strike="noStrike">
            <a:solidFill>
              <a:srgbClr val="00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00" b="0" i="0" u="none" strike="noStrike">
              <a:solidFill>
                <a:srgbClr val="000000"/>
              </a:solidFill>
              <a:latin typeface="Arial" panose="020B0604020202020204" pitchFamily="34" charset="0"/>
              <a:ea typeface="+mn-ea"/>
              <a:cs typeface="Arial" panose="020B0604020202020204" pitchFamily="34" charset="0"/>
            </a:rPr>
            <a:t>iv. The scope is limited to emissions from goods or services received in 2025 for the Group in Singapore, where a Purchase Order was created in the procurement system. It covers the key procurement spend items for both capital and operational expenditures of the entity.</a:t>
          </a:r>
          <a:endParaRPr lang="en-SG" sz="800" b="0" i="0" u="none" strike="noStrike">
            <a:solidFill>
              <a:srgbClr val="000000"/>
            </a:solidFill>
            <a:latin typeface="Arial" panose="020B0604020202020204" pitchFamily="34" charset="0"/>
            <a:ea typeface="+mn-ea"/>
            <a:cs typeface="Arial" panose="020B0604020202020204" pitchFamily="34" charset="0"/>
          </a:endParaRP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52</xdr:row>
      <xdr:rowOff>1</xdr:rowOff>
    </xdr:from>
    <xdr:to>
      <xdr:col>6</xdr:col>
      <xdr:colOff>1254374</xdr:colOff>
      <xdr:row>63</xdr:row>
      <xdr:rowOff>104588</xdr:rowOff>
    </xdr:to>
    <xdr:sp macro="" textlink="">
      <xdr:nvSpPr>
        <xdr:cNvPr id="2" name="TextBox 1">
          <a:extLst>
            <a:ext uri="{FF2B5EF4-FFF2-40B4-BE49-F238E27FC236}">
              <a16:creationId xmlns:a16="http://schemas.microsoft.com/office/drawing/2014/main" id="{92C459E2-7588-49BA-A28E-83B0C37D9D19}"/>
            </a:ext>
          </a:extLst>
        </xdr:cNvPr>
        <xdr:cNvSpPr txBox="1"/>
      </xdr:nvSpPr>
      <xdr:spPr>
        <a:xfrm>
          <a:off x="612588" y="10301942"/>
          <a:ext cx="9165727" cy="2158999"/>
        </a:xfrm>
        <a:prstGeom prst="rect">
          <a:avLst/>
        </a:prstGeom>
        <a:solidFill>
          <a:schemeClr val="bg2"/>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800" b="0" i="0" u="none" strike="noStrike">
              <a:solidFill>
                <a:srgbClr val="000000"/>
              </a:solidFill>
              <a:latin typeface="Arial" panose="020B0604020202020204" pitchFamily="34" charset="0"/>
              <a:cs typeface="Arial" panose="020B0604020202020204" pitchFamily="34" charset="0"/>
            </a:rPr>
            <a:t>Notes: </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CLAR is a CapitaLand Investment (CLI)-sponsored REIT. It is managed by wholly owned subsidiaries of CLI, which include CapitaLand Ascendas REIT Management Limited (the Manager) as well as Asset &amp; Property Managers who oversee daily property operations. As CLAR does not have employees, references to employees in this report refer to employees of the Manager. Please refer to “About This Report” on page </a:t>
          </a:r>
          <a:r>
            <a:rPr lang="en-US" sz="800" b="0" i="0" u="none" strike="noStrike">
              <a:solidFill>
                <a:schemeClr val="tx1"/>
              </a:solidFill>
              <a:latin typeface="Arial" panose="020B0604020202020204" pitchFamily="34" charset="0"/>
              <a:cs typeface="Arial" panose="020B0604020202020204" pitchFamily="34" charset="0"/>
            </a:rPr>
            <a:t>01</a:t>
          </a:r>
          <a:r>
            <a:rPr lang="en-US" sz="800" b="0" i="0" u="none" strike="noStrike">
              <a:solidFill>
                <a:srgbClr val="000000"/>
              </a:solidFill>
              <a:latin typeface="Arial" panose="020B0604020202020204" pitchFamily="34" charset="0"/>
              <a:cs typeface="Arial" panose="020B0604020202020204" pitchFamily="34" charset="0"/>
            </a:rPr>
            <a:t> of CLAR's 2025 Sustainability Report for the reporting scope.</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 The employee numbers reported under Diversity (Gender, Age and Nationality) are based on available information and may differ from the total number of employees.</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ii. The training numbers reported </a:t>
          </a:r>
          <a:r>
            <a:rPr lang="en-US" sz="800" b="0" i="0" u="none" strike="noStrike">
              <a:solidFill>
                <a:schemeClr val="tx1"/>
              </a:solidFill>
              <a:latin typeface="Arial" panose="020B0604020202020204" pitchFamily="34" charset="0"/>
              <a:cs typeface="Arial" panose="020B0604020202020204" pitchFamily="34" charset="0"/>
            </a:rPr>
            <a:t>exclude interns, trainees, temporary and outsourced staff and (any other exclusions from divested properties).</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iii. Injuries refer to work–related incidents that resulted in at least one day of medical leave. Injury rate is computed based on the number of injuries per million hours worked. </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iv. Lost day rate is computed based on the number of man–days lost due to workplace injuries per million hours worked.</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v. Absentee rate is computed based on the number of absent</a:t>
          </a:r>
          <a:r>
            <a:rPr lang="en-US" sz="800" b="0" i="0" u="none" strike="noStrike" baseline="0">
              <a:solidFill>
                <a:srgbClr val="000000"/>
              </a:solidFill>
              <a:latin typeface="Arial" panose="020B0604020202020204" pitchFamily="34" charset="0"/>
              <a:cs typeface="Arial" panose="020B0604020202020204" pitchFamily="34" charset="0"/>
            </a:rPr>
            <a:t> days </a:t>
          </a:r>
          <a:r>
            <a:rPr lang="en-US" sz="800" b="0" i="0" u="none" strike="noStrike">
              <a:solidFill>
                <a:srgbClr val="000000"/>
              </a:solidFill>
              <a:latin typeface="Arial" panose="020B0604020202020204" pitchFamily="34" charset="0"/>
              <a:cs typeface="Arial" panose="020B0604020202020204" pitchFamily="34" charset="0"/>
            </a:rPr>
            <a:t>over the number of available scheduled work days, regardless of whether the absence was due to a work–related illness or not.</a:t>
          </a:r>
        </a:p>
        <a:p>
          <a:pPr marL="0" indent="0" algn="l"/>
          <a:endParaRPr lang="en-US" sz="800" b="0" i="0" u="none" strike="noStrike">
            <a:solidFill>
              <a:srgbClr val="000000"/>
            </a:solidFill>
            <a:latin typeface="Arial" panose="020B0604020202020204" pitchFamily="34" charset="0"/>
            <a:cs typeface="Arial" panose="020B0604020202020204" pitchFamily="34" charset="0"/>
          </a:endParaRPr>
        </a:p>
        <a:p>
          <a:pPr marL="0" indent="0" algn="l"/>
          <a:r>
            <a:rPr lang="en-US" sz="800" b="0" i="0" u="none" strike="noStrike">
              <a:solidFill>
                <a:srgbClr val="000000"/>
              </a:solidFill>
              <a:latin typeface="Arial" panose="020B0604020202020204" pitchFamily="34" charset="0"/>
              <a:cs typeface="Arial" panose="020B0604020202020204" pitchFamily="34" charset="0"/>
            </a:rPr>
            <a:t>vi. The percentages may not add up to 100% due to rounding of numbers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5</xdr:col>
      <xdr:colOff>506730</xdr:colOff>
      <xdr:row>19</xdr:row>
      <xdr:rowOff>47625</xdr:rowOff>
    </xdr:to>
    <xdr:sp macro="" textlink="">
      <xdr:nvSpPr>
        <xdr:cNvPr id="2" name="TextBox 1">
          <a:extLst>
            <a:ext uri="{FF2B5EF4-FFF2-40B4-BE49-F238E27FC236}">
              <a16:creationId xmlns:a16="http://schemas.microsoft.com/office/drawing/2014/main" id="{AB96611A-2E84-45A7-8C20-CC340A1608D1}"/>
            </a:ext>
          </a:extLst>
        </xdr:cNvPr>
        <xdr:cNvSpPr txBox="1"/>
      </xdr:nvSpPr>
      <xdr:spPr>
        <a:xfrm>
          <a:off x="590550" y="2562225"/>
          <a:ext cx="5288280" cy="952500"/>
        </a:xfrm>
        <a:prstGeom prst="rect">
          <a:avLst/>
        </a:prstGeom>
        <a:solidFill>
          <a:schemeClr val="bg2"/>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800" b="0" i="0" u="none" strike="noStrike">
              <a:solidFill>
                <a:srgbClr val="000000"/>
              </a:solidFill>
              <a:latin typeface="Arial" panose="020B0604020202020204" pitchFamily="34" charset="0"/>
              <a:cs typeface="Arial" panose="020B0604020202020204" pitchFamily="34" charset="0"/>
            </a:rPr>
            <a:t>Notes: </a:t>
          </a:r>
        </a:p>
        <a:p>
          <a:pPr marL="0" indent="0" algn="l"/>
          <a:r>
            <a:rPr lang="en-US" sz="800" b="0" i="0" u="none" strike="noStrike">
              <a:solidFill>
                <a:srgbClr val="000000"/>
              </a:solidFill>
              <a:latin typeface="Arial" panose="020B0604020202020204" pitchFamily="34" charset="0"/>
              <a:cs typeface="Arial" panose="020B0604020202020204" pitchFamily="34" charset="0"/>
            </a:rPr>
            <a:t>i.</a:t>
          </a:r>
          <a:r>
            <a:rPr lang="en-US" sz="800" b="0" i="0" u="none" strike="noStrike" baseline="0">
              <a:solidFill>
                <a:srgbClr val="000000"/>
              </a:solidFill>
              <a:latin typeface="Arial" panose="020B0604020202020204" pitchFamily="34" charset="0"/>
              <a:cs typeface="Arial" panose="020B0604020202020204" pitchFamily="34" charset="0"/>
            </a:rPr>
            <a:t> In 2025, CLAR have changed the disclosure metrics for Management diversity to reflect the proportion of women who are in the senior management as part of the alignment to the group level. Management diversity refers to employee headcount within CLAR management (Grade M5 and above)</a:t>
          </a:r>
        </a:p>
        <a:p>
          <a:pPr marL="0" indent="0" algn="l"/>
          <a:endParaRPr lang="en-US" sz="800" b="0" i="0" u="none" strike="noStrike" baseline="0">
            <a:solidFill>
              <a:srgbClr val="000000"/>
            </a:solidFill>
            <a:latin typeface="Arial" panose="020B0604020202020204" pitchFamily="34" charset="0"/>
            <a:cs typeface="Arial" panose="020B0604020202020204" pitchFamily="34" charset="0"/>
          </a:endParaRPr>
        </a:p>
        <a:p>
          <a:pPr marL="0" indent="0" algn="l"/>
          <a:r>
            <a:rPr lang="en-US" sz="800" b="0" i="0" u="none" strike="noStrike" baseline="0">
              <a:solidFill>
                <a:srgbClr val="000000"/>
              </a:solidFill>
              <a:latin typeface="Arial" panose="020B0604020202020204" pitchFamily="34" charset="0"/>
              <a:cs typeface="Arial" panose="020B0604020202020204" pitchFamily="34" charset="0"/>
            </a:rPr>
            <a:t>ii. In 2022, the proportion for diversity of women who are in senior management was not reported.</a:t>
          </a:r>
          <a:endParaRPr lang="en-US" sz="800" b="0" i="0" u="none"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rdata.stc.ricplc.com\Data\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2_UK_WTT_Elec"/>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persons/person.xml><?xml version="1.0" encoding="utf-8"?>
<personList xmlns="http://schemas.microsoft.com/office/spreadsheetml/2018/threadedcomments" xmlns:x="http://schemas.openxmlformats.org/spreadsheetml/2006/main">
  <person displayName="Paia FROM CBRE" id="{0BC03014-977E-4662-A100-83CB6D54D932}" userId="Paia FROM CBRE" providerId="None"/>
  <person displayName="LIEW Ivy/Mgr, Risk, Governance &amp; Sustainability-CLARML/CLI/SG" id="{46F62635-BA1B-430A-B32A-F4FF4CC07B88}" userId="S::ivy.liew@capitaland.com::65affb7f-be9f-49ab-8381-40bd0cf1dd2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33" dT="2025-03-18T03:17:27.82" personId="{46F62635-BA1B-430A-B32A-F4FF4CC07B88}" id="{72E385B0-14C6-4701-A207-AA8B0968962D}">
    <text>[CBRE] FYA</text>
  </threadedComment>
  <threadedComment ref="D33" dT="2025-03-18T07:15:00.03" personId="{0BC03014-977E-4662-A100-83CB6D54D932}" id="{7CE5B44D-3BBB-4FB5-BD19-24723E6FD02E}" parentId="{72E385B0-14C6-4701-A207-AA8B0968962D}">
    <text>Updated the EWW using the new EFs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2112-A66C-4919-8151-467590AEFEFF}">
  <dimension ref="B2:D51"/>
  <sheetViews>
    <sheetView zoomScale="106" zoomScaleNormal="100" workbookViewId="0">
      <selection activeCell="D49" sqref="D49"/>
    </sheetView>
  </sheetViews>
  <sheetFormatPr defaultColWidth="8.6640625" defaultRowHeight="14.4" x14ac:dyDescent="0.3"/>
  <cols>
    <col min="1" max="1" width="8.6640625" style="1"/>
    <col min="2" max="2" width="152.33203125" style="15" customWidth="1"/>
    <col min="3" max="3" width="8.6640625" style="1"/>
    <col min="4" max="4" width="52.6640625" style="1" customWidth="1"/>
    <col min="5" max="16384" width="8.6640625" style="1"/>
  </cols>
  <sheetData>
    <row r="2" spans="2:2" x14ac:dyDescent="0.3">
      <c r="B2" s="7" t="s">
        <v>0</v>
      </c>
    </row>
    <row r="3" spans="2:2" x14ac:dyDescent="0.3">
      <c r="B3" s="32" t="s">
        <v>1</v>
      </c>
    </row>
    <row r="4" spans="2:2" x14ac:dyDescent="0.3">
      <c r="B4" s="318" t="s">
        <v>2</v>
      </c>
    </row>
    <row r="5" spans="2:2" x14ac:dyDescent="0.3">
      <c r="B5" s="319"/>
    </row>
    <row r="6" spans="2:2" x14ac:dyDescent="0.3">
      <c r="B6" s="319"/>
    </row>
    <row r="7" spans="2:2" x14ac:dyDescent="0.3">
      <c r="B7" s="319"/>
    </row>
    <row r="8" spans="2:2" x14ac:dyDescent="0.3">
      <c r="B8" s="319"/>
    </row>
    <row r="9" spans="2:2" x14ac:dyDescent="0.3">
      <c r="B9" s="319"/>
    </row>
    <row r="10" spans="2:2" x14ac:dyDescent="0.3">
      <c r="B10" s="319"/>
    </row>
    <row r="11" spans="2:2" x14ac:dyDescent="0.3">
      <c r="B11" s="319"/>
    </row>
    <row r="12" spans="2:2" x14ac:dyDescent="0.3">
      <c r="B12" s="319"/>
    </row>
    <row r="13" spans="2:2" x14ac:dyDescent="0.3">
      <c r="B13" s="319"/>
    </row>
    <row r="14" spans="2:2" x14ac:dyDescent="0.3">
      <c r="B14" s="319"/>
    </row>
    <row r="15" spans="2:2" x14ac:dyDescent="0.3">
      <c r="B15" s="319"/>
    </row>
    <row r="16" spans="2:2" x14ac:dyDescent="0.3">
      <c r="B16" s="319"/>
    </row>
    <row r="17" spans="2:4" x14ac:dyDescent="0.3">
      <c r="B17" s="319"/>
    </row>
    <row r="18" spans="2:4" x14ac:dyDescent="0.3">
      <c r="B18" s="319"/>
    </row>
    <row r="19" spans="2:4" x14ac:dyDescent="0.3">
      <c r="B19" s="319"/>
    </row>
    <row r="20" spans="2:4" x14ac:dyDescent="0.3">
      <c r="B20" s="319"/>
    </row>
    <row r="21" spans="2:4" x14ac:dyDescent="0.3">
      <c r="B21" s="319"/>
    </row>
    <row r="22" spans="2:4" x14ac:dyDescent="0.3">
      <c r="B22" s="319"/>
    </row>
    <row r="23" spans="2:4" x14ac:dyDescent="0.3">
      <c r="B23" s="319"/>
      <c r="D23" s="8"/>
    </row>
    <row r="24" spans="2:4" x14ac:dyDescent="0.3">
      <c r="B24" s="319"/>
      <c r="D24" s="9"/>
    </row>
    <row r="25" spans="2:4" x14ac:dyDescent="0.3">
      <c r="B25" s="319"/>
    </row>
    <row r="26" spans="2:4" x14ac:dyDescent="0.3">
      <c r="B26" s="319"/>
      <c r="D26" s="10"/>
    </row>
    <row r="27" spans="2:4" x14ac:dyDescent="0.3">
      <c r="B27" s="319"/>
    </row>
    <row r="28" spans="2:4" x14ac:dyDescent="0.3">
      <c r="B28" s="319"/>
    </row>
    <row r="29" spans="2:4" x14ac:dyDescent="0.3">
      <c r="B29" s="319"/>
      <c r="D29" s="11"/>
    </row>
    <row r="30" spans="2:4" x14ac:dyDescent="0.3">
      <c r="B30" s="319"/>
      <c r="D30" s="10"/>
    </row>
    <row r="31" spans="2:4" x14ac:dyDescent="0.3">
      <c r="B31" s="319"/>
      <c r="D31" s="8"/>
    </row>
    <row r="32" spans="2:4" x14ac:dyDescent="0.3">
      <c r="B32" s="319"/>
      <c r="D32" s="12"/>
    </row>
    <row r="33" spans="2:4" x14ac:dyDescent="0.3">
      <c r="B33" s="319"/>
      <c r="D33" s="8" t="s">
        <v>3</v>
      </c>
    </row>
    <row r="34" spans="2:4" x14ac:dyDescent="0.3">
      <c r="B34" s="319"/>
      <c r="D34" s="12" t="s">
        <v>4</v>
      </c>
    </row>
    <row r="35" spans="2:4" ht="60" x14ac:dyDescent="0.3">
      <c r="B35" s="319"/>
      <c r="D35" s="13" t="s">
        <v>5</v>
      </c>
    </row>
    <row r="36" spans="2:4" x14ac:dyDescent="0.3">
      <c r="B36" s="319"/>
      <c r="D36" s="13"/>
    </row>
    <row r="37" spans="2:4" x14ac:dyDescent="0.3">
      <c r="B37" s="319"/>
      <c r="D37" s="12" t="s">
        <v>6</v>
      </c>
    </row>
    <row r="38" spans="2:4" x14ac:dyDescent="0.3">
      <c r="B38" s="319"/>
      <c r="D38" s="13" t="s">
        <v>7</v>
      </c>
    </row>
    <row r="39" spans="2:4" x14ac:dyDescent="0.3">
      <c r="B39" s="319"/>
    </row>
    <row r="40" spans="2:4" x14ac:dyDescent="0.3">
      <c r="B40" s="319"/>
    </row>
    <row r="41" spans="2:4" x14ac:dyDescent="0.3">
      <c r="B41" s="319"/>
    </row>
    <row r="42" spans="2:4" x14ac:dyDescent="0.3">
      <c r="B42" s="319"/>
    </row>
    <row r="43" spans="2:4" x14ac:dyDescent="0.3">
      <c r="B43" s="319"/>
    </row>
    <row r="44" spans="2:4" x14ac:dyDescent="0.3">
      <c r="B44" s="319"/>
    </row>
    <row r="45" spans="2:4" x14ac:dyDescent="0.3">
      <c r="B45" s="319"/>
    </row>
    <row r="46" spans="2:4" x14ac:dyDescent="0.3">
      <c r="B46" s="319"/>
    </row>
    <row r="47" spans="2:4" x14ac:dyDescent="0.3">
      <c r="B47" s="320"/>
    </row>
    <row r="50" spans="2:2" x14ac:dyDescent="0.3">
      <c r="B50" s="14"/>
    </row>
    <row r="51" spans="2:2" x14ac:dyDescent="0.3">
      <c r="B51" s="14"/>
    </row>
  </sheetData>
  <mergeCells count="1">
    <mergeCell ref="B4:B4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549C-265B-4723-812A-06C0C816C1E4}">
  <sheetPr>
    <pageSetUpPr fitToPage="1"/>
  </sheetPr>
  <dimension ref="A1:V36"/>
  <sheetViews>
    <sheetView zoomScaleNormal="100" workbookViewId="0">
      <selection activeCell="L19" sqref="L19"/>
    </sheetView>
  </sheetViews>
  <sheetFormatPr defaultColWidth="8.6640625" defaultRowHeight="14.4" x14ac:dyDescent="0.3"/>
  <cols>
    <col min="1" max="1" width="8.6640625" style="131"/>
    <col min="2" max="2" width="20.21875" style="28" customWidth="1"/>
    <col min="3" max="3" width="16.6640625" style="22" customWidth="1"/>
    <col min="4" max="4" width="29.6640625" style="6" customWidth="1"/>
    <col min="5" max="5" width="15.6640625" style="1" customWidth="1"/>
    <col min="6" max="6" width="14.44140625" style="1" customWidth="1"/>
    <col min="7" max="7" width="21.5546875" style="24" customWidth="1"/>
    <col min="8" max="9" width="14.109375" style="29" customWidth="1"/>
    <col min="10" max="10" width="14.109375" style="91" customWidth="1"/>
    <col min="11" max="22" width="8.6640625" style="131"/>
    <col min="23" max="16384" width="8.6640625" style="1"/>
  </cols>
  <sheetData>
    <row r="1" spans="2:12" s="131" customFormat="1" x14ac:dyDescent="0.3">
      <c r="B1" s="264"/>
      <c r="C1" s="185"/>
      <c r="D1" s="258"/>
      <c r="G1" s="186"/>
      <c r="H1" s="271"/>
      <c r="I1" s="271"/>
      <c r="J1" s="272"/>
    </row>
    <row r="2" spans="2:12" s="131" customFormat="1" x14ac:dyDescent="0.3">
      <c r="B2" s="273" t="s">
        <v>916</v>
      </c>
      <c r="C2" s="274"/>
      <c r="D2" s="275"/>
      <c r="E2" s="276"/>
      <c r="F2" s="276"/>
      <c r="G2" s="281"/>
      <c r="H2" s="277"/>
      <c r="I2" s="277"/>
      <c r="J2" s="278"/>
    </row>
    <row r="3" spans="2:12" ht="51" customHeight="1" x14ac:dyDescent="0.3">
      <c r="B3" s="40" t="s">
        <v>491</v>
      </c>
      <c r="C3" s="41" t="s">
        <v>912</v>
      </c>
      <c r="D3" s="41" t="s">
        <v>492</v>
      </c>
      <c r="E3" s="41" t="s">
        <v>493</v>
      </c>
      <c r="F3" s="41" t="s">
        <v>494</v>
      </c>
      <c r="G3" s="40" t="s">
        <v>495</v>
      </c>
      <c r="H3" s="42">
        <v>2023</v>
      </c>
      <c r="I3" s="40">
        <v>2024</v>
      </c>
      <c r="J3" s="40">
        <v>2025</v>
      </c>
    </row>
    <row r="4" spans="2:12" ht="26.7" customHeight="1" x14ac:dyDescent="0.3">
      <c r="B4" s="404" t="s">
        <v>496</v>
      </c>
      <c r="C4" s="405" t="s">
        <v>497</v>
      </c>
      <c r="D4" s="406" t="s">
        <v>498</v>
      </c>
      <c r="E4" s="403" t="s">
        <v>499</v>
      </c>
      <c r="F4" s="403" t="s">
        <v>500</v>
      </c>
      <c r="G4" s="288" t="s">
        <v>501</v>
      </c>
      <c r="H4" s="100">
        <v>100</v>
      </c>
      <c r="I4" s="101">
        <v>100</v>
      </c>
      <c r="J4" s="224">
        <v>100</v>
      </c>
    </row>
    <row r="5" spans="2:12" ht="29.7" customHeight="1" x14ac:dyDescent="0.3">
      <c r="B5" s="404"/>
      <c r="C5" s="405"/>
      <c r="D5" s="406"/>
      <c r="E5" s="403"/>
      <c r="F5" s="403"/>
      <c r="G5" s="288" t="s">
        <v>502</v>
      </c>
      <c r="H5" s="100">
        <v>100</v>
      </c>
      <c r="I5" s="101">
        <v>100</v>
      </c>
      <c r="J5" s="224">
        <v>100</v>
      </c>
    </row>
    <row r="6" spans="2:12" ht="27.75" customHeight="1" x14ac:dyDescent="0.3">
      <c r="B6" s="404"/>
      <c r="C6" s="405"/>
      <c r="D6" s="406"/>
      <c r="E6" s="403"/>
      <c r="F6" s="403"/>
      <c r="G6" s="288" t="s">
        <v>342</v>
      </c>
      <c r="H6" s="100">
        <v>100</v>
      </c>
      <c r="I6" s="101">
        <v>100</v>
      </c>
      <c r="J6" s="224">
        <v>100</v>
      </c>
    </row>
    <row r="7" spans="2:12" ht="28.8" x14ac:dyDescent="0.3">
      <c r="B7" s="404"/>
      <c r="C7" s="405" t="s">
        <v>503</v>
      </c>
      <c r="D7" s="406" t="s">
        <v>504</v>
      </c>
      <c r="E7" s="403" t="s">
        <v>499</v>
      </c>
      <c r="F7" s="403" t="s">
        <v>505</v>
      </c>
      <c r="G7" s="288" t="s">
        <v>501</v>
      </c>
      <c r="H7" s="103">
        <v>84</v>
      </c>
      <c r="I7" s="101">
        <v>81.900000000000006</v>
      </c>
      <c r="J7" s="223">
        <v>76.958897095271098</v>
      </c>
    </row>
    <row r="8" spans="2:12" ht="28.8" x14ac:dyDescent="0.3">
      <c r="B8" s="404"/>
      <c r="C8" s="405"/>
      <c r="D8" s="406"/>
      <c r="E8" s="403"/>
      <c r="F8" s="403"/>
      <c r="G8" s="288" t="s">
        <v>502</v>
      </c>
      <c r="H8" s="100">
        <v>44.3</v>
      </c>
      <c r="I8" s="105">
        <v>45</v>
      </c>
      <c r="J8" s="223">
        <v>40.454157324716697</v>
      </c>
    </row>
    <row r="9" spans="2:12" x14ac:dyDescent="0.3">
      <c r="B9" s="404"/>
      <c r="C9" s="405"/>
      <c r="D9" s="406"/>
      <c r="E9" s="403"/>
      <c r="F9" s="403"/>
      <c r="G9" s="288" t="s">
        <v>342</v>
      </c>
      <c r="H9" s="100">
        <v>9.3000000000000007</v>
      </c>
      <c r="I9" s="225">
        <v>10</v>
      </c>
      <c r="J9" s="223">
        <v>11.787468348000001</v>
      </c>
    </row>
    <row r="10" spans="2:12" ht="28.8" x14ac:dyDescent="0.3">
      <c r="B10" s="404"/>
      <c r="C10" s="405"/>
      <c r="D10" s="406" t="s">
        <v>506</v>
      </c>
      <c r="E10" s="403" t="s">
        <v>499</v>
      </c>
      <c r="F10" s="403" t="s">
        <v>507</v>
      </c>
      <c r="G10" s="288" t="s">
        <v>501</v>
      </c>
      <c r="H10" s="100">
        <v>74.2</v>
      </c>
      <c r="I10" s="101">
        <v>68.599999999999994</v>
      </c>
      <c r="J10" s="223">
        <v>74.599999999999994</v>
      </c>
      <c r="L10" s="279"/>
    </row>
    <row r="11" spans="2:12" ht="28.8" x14ac:dyDescent="0.3">
      <c r="B11" s="404"/>
      <c r="C11" s="405"/>
      <c r="D11" s="406"/>
      <c r="E11" s="403"/>
      <c r="F11" s="403"/>
      <c r="G11" s="288" t="s">
        <v>502</v>
      </c>
      <c r="H11" s="100">
        <v>97.1</v>
      </c>
      <c r="I11" s="101">
        <v>96.1</v>
      </c>
      <c r="J11" s="223">
        <v>96.3</v>
      </c>
      <c r="L11" s="279"/>
    </row>
    <row r="12" spans="2:12" x14ac:dyDescent="0.3">
      <c r="B12" s="404"/>
      <c r="C12" s="405"/>
      <c r="D12" s="406"/>
      <c r="E12" s="403"/>
      <c r="F12" s="403"/>
      <c r="G12" s="288" t="s">
        <v>342</v>
      </c>
      <c r="H12" s="106">
        <v>72.099999999999994</v>
      </c>
      <c r="I12" s="100">
        <v>76.5</v>
      </c>
      <c r="J12" s="223">
        <v>80.099999999999994</v>
      </c>
      <c r="L12" s="279"/>
    </row>
    <row r="13" spans="2:12" ht="28.8" x14ac:dyDescent="0.3">
      <c r="B13" s="404"/>
      <c r="C13" s="405"/>
      <c r="D13" s="406" t="s">
        <v>508</v>
      </c>
      <c r="E13" s="403" t="s">
        <v>499</v>
      </c>
      <c r="F13" s="403" t="s">
        <v>507</v>
      </c>
      <c r="G13" s="288" t="s">
        <v>501</v>
      </c>
      <c r="H13" s="106">
        <v>16.5</v>
      </c>
      <c r="I13" s="100">
        <v>23.1</v>
      </c>
      <c r="J13" s="223">
        <v>25.4</v>
      </c>
    </row>
    <row r="14" spans="2:12" ht="28.8" x14ac:dyDescent="0.3">
      <c r="B14" s="404"/>
      <c r="C14" s="405"/>
      <c r="D14" s="406"/>
      <c r="E14" s="403"/>
      <c r="F14" s="403"/>
      <c r="G14" s="288" t="s">
        <v>502</v>
      </c>
      <c r="H14" s="107">
        <v>2.7</v>
      </c>
      <c r="I14" s="108">
        <v>3.7</v>
      </c>
      <c r="J14" s="223">
        <v>3.7</v>
      </c>
    </row>
    <row r="15" spans="2:12" x14ac:dyDescent="0.3">
      <c r="B15" s="404"/>
      <c r="C15" s="405"/>
      <c r="D15" s="406"/>
      <c r="E15" s="403"/>
      <c r="F15" s="403"/>
      <c r="G15" s="288" t="s">
        <v>342</v>
      </c>
      <c r="H15" s="106">
        <v>12.8</v>
      </c>
      <c r="I15" s="100">
        <v>23.5</v>
      </c>
      <c r="J15" s="223">
        <v>19.899999999999999</v>
      </c>
    </row>
    <row r="16" spans="2:12" ht="28.8" x14ac:dyDescent="0.3">
      <c r="B16" s="404"/>
      <c r="C16" s="405" t="s">
        <v>509</v>
      </c>
      <c r="D16" s="406" t="s">
        <v>510</v>
      </c>
      <c r="E16" s="403" t="s">
        <v>499</v>
      </c>
      <c r="F16" s="403" t="s">
        <v>500</v>
      </c>
      <c r="G16" s="288" t="s">
        <v>501</v>
      </c>
      <c r="H16" s="106">
        <v>-3.2</v>
      </c>
      <c r="I16" s="100">
        <v>-2.5</v>
      </c>
      <c r="J16" s="223">
        <v>-6</v>
      </c>
    </row>
    <row r="17" spans="2:10" ht="28.8" x14ac:dyDescent="0.3">
      <c r="B17" s="404"/>
      <c r="C17" s="405"/>
      <c r="D17" s="406"/>
      <c r="E17" s="403"/>
      <c r="F17" s="403"/>
      <c r="G17" s="288" t="s">
        <v>502</v>
      </c>
      <c r="H17" s="106">
        <v>7.2</v>
      </c>
      <c r="I17" s="100">
        <v>1.5</v>
      </c>
      <c r="J17" s="223">
        <v>-10.1</v>
      </c>
    </row>
    <row r="18" spans="2:10" x14ac:dyDescent="0.3">
      <c r="B18" s="404"/>
      <c r="C18" s="405"/>
      <c r="D18" s="406"/>
      <c r="E18" s="403"/>
      <c r="F18" s="403"/>
      <c r="G18" s="288" t="s">
        <v>342</v>
      </c>
      <c r="H18" s="107">
        <v>3</v>
      </c>
      <c r="I18" s="103">
        <v>7</v>
      </c>
      <c r="J18" s="223">
        <v>18.100000000000001</v>
      </c>
    </row>
    <row r="19" spans="2:10" ht="72" x14ac:dyDescent="0.3">
      <c r="B19" s="404"/>
      <c r="C19" s="98" t="s">
        <v>511</v>
      </c>
      <c r="D19" s="86" t="s">
        <v>512</v>
      </c>
      <c r="E19" s="73" t="s">
        <v>513</v>
      </c>
      <c r="F19" s="73" t="s">
        <v>514</v>
      </c>
      <c r="G19" s="411" t="s">
        <v>515</v>
      </c>
      <c r="H19" s="411"/>
      <c r="I19" s="411"/>
      <c r="J19" s="406"/>
    </row>
    <row r="20" spans="2:10" ht="28.8" customHeight="1" x14ac:dyDescent="0.3">
      <c r="B20" s="404" t="s">
        <v>516</v>
      </c>
      <c r="C20" s="405" t="s">
        <v>517</v>
      </c>
      <c r="D20" s="406" t="s">
        <v>518</v>
      </c>
      <c r="E20" s="403" t="s">
        <v>499</v>
      </c>
      <c r="F20" s="403" t="s">
        <v>500</v>
      </c>
      <c r="G20" s="73" t="s">
        <v>501</v>
      </c>
      <c r="H20" s="109">
        <v>100</v>
      </c>
      <c r="I20" s="110">
        <v>100</v>
      </c>
      <c r="J20" s="111">
        <v>100</v>
      </c>
    </row>
    <row r="21" spans="2:10" ht="28.8" customHeight="1" x14ac:dyDescent="0.3">
      <c r="B21" s="404"/>
      <c r="C21" s="405"/>
      <c r="D21" s="406"/>
      <c r="E21" s="403"/>
      <c r="F21" s="403"/>
      <c r="G21" s="288" t="s">
        <v>502</v>
      </c>
      <c r="H21" s="106">
        <v>100</v>
      </c>
      <c r="I21" s="100">
        <v>100</v>
      </c>
      <c r="J21" s="102">
        <v>100</v>
      </c>
    </row>
    <row r="22" spans="2:10" ht="28.8" customHeight="1" x14ac:dyDescent="0.3">
      <c r="B22" s="404"/>
      <c r="C22" s="405"/>
      <c r="D22" s="406"/>
      <c r="E22" s="403"/>
      <c r="F22" s="403"/>
      <c r="G22" s="288" t="s">
        <v>342</v>
      </c>
      <c r="H22" s="106">
        <v>100</v>
      </c>
      <c r="I22" s="100">
        <v>100</v>
      </c>
      <c r="J22" s="102">
        <v>100</v>
      </c>
    </row>
    <row r="23" spans="2:10" ht="28.8" customHeight="1" x14ac:dyDescent="0.3">
      <c r="B23" s="404"/>
      <c r="C23" s="405" t="s">
        <v>519</v>
      </c>
      <c r="D23" s="406" t="s">
        <v>520</v>
      </c>
      <c r="E23" s="403" t="s">
        <v>499</v>
      </c>
      <c r="F23" s="403" t="s">
        <v>507</v>
      </c>
      <c r="G23" s="288" t="s">
        <v>501</v>
      </c>
      <c r="H23" s="106">
        <v>6.9</v>
      </c>
      <c r="I23" s="100">
        <v>-1.7</v>
      </c>
      <c r="J23" s="104">
        <v>-2.8</v>
      </c>
    </row>
    <row r="24" spans="2:10" ht="28.8" customHeight="1" x14ac:dyDescent="0.3">
      <c r="B24" s="404"/>
      <c r="C24" s="405"/>
      <c r="D24" s="406"/>
      <c r="E24" s="403"/>
      <c r="F24" s="403"/>
      <c r="G24" s="288" t="s">
        <v>502</v>
      </c>
      <c r="H24" s="106">
        <v>-6.4</v>
      </c>
      <c r="I24" s="100">
        <v>0.6</v>
      </c>
      <c r="J24" s="104">
        <v>-18.399999999999999</v>
      </c>
    </row>
    <row r="25" spans="2:10" ht="28.8" customHeight="1" x14ac:dyDescent="0.3">
      <c r="B25" s="404"/>
      <c r="C25" s="405"/>
      <c r="D25" s="406"/>
      <c r="E25" s="403"/>
      <c r="F25" s="403"/>
      <c r="G25" s="288" t="s">
        <v>342</v>
      </c>
      <c r="H25" s="106">
        <v>42.3</v>
      </c>
      <c r="I25" s="100">
        <v>15.3</v>
      </c>
      <c r="J25" s="104">
        <v>-1.3</v>
      </c>
    </row>
    <row r="26" spans="2:10" ht="44.7" customHeight="1" x14ac:dyDescent="0.3">
      <c r="B26" s="404"/>
      <c r="C26" s="98" t="s">
        <v>521</v>
      </c>
      <c r="D26" s="86" t="s">
        <v>522</v>
      </c>
      <c r="E26" s="73" t="s">
        <v>513</v>
      </c>
      <c r="F26" s="73" t="s">
        <v>514</v>
      </c>
      <c r="G26" s="411" t="s">
        <v>523</v>
      </c>
      <c r="H26" s="411"/>
      <c r="I26" s="411"/>
      <c r="J26" s="406"/>
    </row>
    <row r="27" spans="2:10" ht="39.6" customHeight="1" x14ac:dyDescent="0.3">
      <c r="B27" s="404" t="s">
        <v>524</v>
      </c>
      <c r="C27" s="409" t="s">
        <v>525</v>
      </c>
      <c r="D27" s="406" t="s">
        <v>943</v>
      </c>
      <c r="E27" s="410" t="s">
        <v>499</v>
      </c>
      <c r="F27" s="410" t="s">
        <v>942</v>
      </c>
      <c r="G27" s="289" t="s">
        <v>501</v>
      </c>
      <c r="H27" s="414" t="s">
        <v>526</v>
      </c>
      <c r="I27" s="415"/>
      <c r="J27" s="416"/>
    </row>
    <row r="28" spans="2:10" ht="39.6" customHeight="1" x14ac:dyDescent="0.3">
      <c r="B28" s="404"/>
      <c r="C28" s="409"/>
      <c r="D28" s="406"/>
      <c r="E28" s="410"/>
      <c r="F28" s="410"/>
      <c r="G28" s="289" t="s">
        <v>502</v>
      </c>
      <c r="H28" s="417"/>
      <c r="I28" s="418"/>
      <c r="J28" s="419"/>
    </row>
    <row r="29" spans="2:10" ht="39.6" customHeight="1" x14ac:dyDescent="0.3">
      <c r="B29" s="404"/>
      <c r="C29" s="409"/>
      <c r="D29" s="406"/>
      <c r="E29" s="410"/>
      <c r="F29" s="410"/>
      <c r="G29" s="289" t="s">
        <v>342</v>
      </c>
      <c r="H29" s="420"/>
      <c r="I29" s="421"/>
      <c r="J29" s="422"/>
    </row>
    <row r="30" spans="2:10" ht="75" customHeight="1" x14ac:dyDescent="0.3">
      <c r="B30" s="407"/>
      <c r="C30" s="98" t="s">
        <v>527</v>
      </c>
      <c r="D30" s="86" t="s">
        <v>528</v>
      </c>
      <c r="E30" s="73" t="s">
        <v>513</v>
      </c>
      <c r="F30" s="73" t="s">
        <v>514</v>
      </c>
      <c r="G30" s="411" t="s">
        <v>529</v>
      </c>
      <c r="H30" s="412"/>
      <c r="I30" s="412"/>
      <c r="J30" s="413"/>
    </row>
    <row r="31" spans="2:10" ht="89.4" customHeight="1" x14ac:dyDescent="0.3">
      <c r="B31" s="408" t="s">
        <v>530</v>
      </c>
      <c r="C31" s="98" t="s">
        <v>531</v>
      </c>
      <c r="D31" s="86" t="s">
        <v>532</v>
      </c>
      <c r="E31" s="73" t="s">
        <v>499</v>
      </c>
      <c r="F31" s="73" t="s">
        <v>533</v>
      </c>
      <c r="G31" s="411" t="s">
        <v>534</v>
      </c>
      <c r="H31" s="412"/>
      <c r="I31" s="412" t="s">
        <v>535</v>
      </c>
      <c r="J31" s="413"/>
    </row>
    <row r="32" spans="2:10" ht="75" customHeight="1" x14ac:dyDescent="0.3">
      <c r="B32" s="407"/>
      <c r="C32" s="98" t="s">
        <v>536</v>
      </c>
      <c r="D32" s="86" t="s">
        <v>537</v>
      </c>
      <c r="E32" s="73" t="s">
        <v>513</v>
      </c>
      <c r="F32" s="73" t="s">
        <v>514</v>
      </c>
      <c r="G32" s="411" t="s">
        <v>944</v>
      </c>
      <c r="H32" s="412"/>
      <c r="I32" s="412"/>
      <c r="J32" s="413"/>
    </row>
    <row r="33" spans="2:10" s="131" customFormat="1" x14ac:dyDescent="0.3">
      <c r="B33" s="130"/>
      <c r="C33" s="276"/>
      <c r="D33" s="280"/>
      <c r="E33" s="281"/>
      <c r="F33" s="281"/>
      <c r="G33" s="281"/>
      <c r="H33" s="282"/>
      <c r="I33" s="282"/>
      <c r="J33" s="283"/>
    </row>
    <row r="34" spans="2:10" s="131" customFormat="1" x14ac:dyDescent="0.3">
      <c r="B34" s="130"/>
      <c r="C34" s="276"/>
      <c r="D34" s="280"/>
      <c r="E34" s="281"/>
      <c r="F34" s="281"/>
      <c r="G34" s="281"/>
      <c r="H34" s="282"/>
      <c r="I34" s="282"/>
      <c r="J34" s="283"/>
    </row>
    <row r="35" spans="2:10" s="131" customFormat="1" x14ac:dyDescent="0.3">
      <c r="B35" s="284"/>
      <c r="C35" s="274"/>
      <c r="D35" s="285"/>
      <c r="E35" s="276"/>
      <c r="F35" s="276"/>
      <c r="G35" s="281"/>
      <c r="H35" s="277"/>
      <c r="I35" s="277"/>
      <c r="J35" s="278"/>
    </row>
    <row r="36" spans="2:10" s="131" customFormat="1" x14ac:dyDescent="0.3">
      <c r="B36" s="264"/>
      <c r="C36" s="185"/>
      <c r="D36" s="258"/>
      <c r="G36" s="186"/>
      <c r="H36" s="271"/>
      <c r="I36" s="271"/>
      <c r="J36" s="272"/>
    </row>
  </sheetData>
  <sheetProtection algorithmName="SHA-512" hashValue="9m5QXHmUTr0PmV6sKkr/bLFp/Qg/VO3OjO9JAaVSf2RCgZSq+Ysg5taKbz20VKjysb2W76UFGdt4OIi+frDGzw==" saltValue="Zx8m9t0MHBjwAPr0NM7FDQ==" spinCount="100000" sheet="1" objects="1" scenarios="1"/>
  <mergeCells count="40">
    <mergeCell ref="G19:J19"/>
    <mergeCell ref="G26:J26"/>
    <mergeCell ref="G30:J30"/>
    <mergeCell ref="G31:J31"/>
    <mergeCell ref="G32:J32"/>
    <mergeCell ref="H27:J29"/>
    <mergeCell ref="E27:E29"/>
    <mergeCell ref="C16:C18"/>
    <mergeCell ref="D16:D18"/>
    <mergeCell ref="E16:E18"/>
    <mergeCell ref="F16:F18"/>
    <mergeCell ref="F23:F25"/>
    <mergeCell ref="F27:F29"/>
    <mergeCell ref="B27:B30"/>
    <mergeCell ref="B31:B32"/>
    <mergeCell ref="B4:B19"/>
    <mergeCell ref="C4:C6"/>
    <mergeCell ref="D4:D6"/>
    <mergeCell ref="C27:C29"/>
    <mergeCell ref="C7:C15"/>
    <mergeCell ref="D7:D9"/>
    <mergeCell ref="D10:D12"/>
    <mergeCell ref="D13:D15"/>
    <mergeCell ref="D27:D29"/>
    <mergeCell ref="F4:F6"/>
    <mergeCell ref="E4:E6"/>
    <mergeCell ref="B20:B26"/>
    <mergeCell ref="C20:C22"/>
    <mergeCell ref="D20:D22"/>
    <mergeCell ref="E20:E22"/>
    <mergeCell ref="C23:C25"/>
    <mergeCell ref="D23:D25"/>
    <mergeCell ref="E23:E25"/>
    <mergeCell ref="E7:E9"/>
    <mergeCell ref="F7:F9"/>
    <mergeCell ref="E10:E12"/>
    <mergeCell ref="F10:F12"/>
    <mergeCell ref="E13:E15"/>
    <mergeCell ref="F13:F15"/>
    <mergeCell ref="F20:F22"/>
  </mergeCells>
  <conditionalFormatting sqref="G4:J6 G10:I32">
    <cfRule type="cellIs" dxfId="2" priority="3" operator="equal">
      <formula>FALSE</formula>
    </cfRule>
  </conditionalFormatting>
  <conditionalFormatting sqref="I7:I8 G7:H9">
    <cfRule type="cellIs" dxfId="1" priority="4" operator="equal">
      <formula>FALSE</formula>
    </cfRule>
  </conditionalFormatting>
  <conditionalFormatting sqref="J20:J22">
    <cfRule type="cellIs" dxfId="0" priority="2" operator="equal">
      <formula>FALSE</formula>
    </cfRule>
  </conditionalFormatting>
  <pageMargins left="0.7" right="0.7" top="0.75" bottom="0.75" header="0.3" footer="0.3"/>
  <pageSetup scale="56"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AA80-9333-489B-B2B9-FE8C440CC418}">
  <dimension ref="A2:F120"/>
  <sheetViews>
    <sheetView showGridLines="0" zoomScaleNormal="100" workbookViewId="0">
      <selection activeCell="C16" sqref="C16:E16"/>
    </sheetView>
  </sheetViews>
  <sheetFormatPr defaultColWidth="8.44140625" defaultRowHeight="14.4" x14ac:dyDescent="0.3"/>
  <cols>
    <col min="1" max="1" width="9.5546875" style="53" customWidth="1"/>
    <col min="2" max="2" width="12.6640625" style="97" customWidth="1"/>
    <col min="3" max="3" width="82" style="97" customWidth="1"/>
    <col min="4" max="4" width="48" style="97" customWidth="1"/>
    <col min="5" max="5" width="46.33203125" style="97" customWidth="1"/>
    <col min="6" max="16384" width="8.44140625" style="53"/>
  </cols>
  <sheetData>
    <row r="2" spans="1:6" s="203" customFormat="1" ht="15" x14ac:dyDescent="0.35">
      <c r="B2" s="455" t="s">
        <v>917</v>
      </c>
      <c r="C2" s="455"/>
      <c r="D2" s="455"/>
      <c r="E2" s="455"/>
      <c r="F2" s="204"/>
    </row>
    <row r="3" spans="1:6" ht="13.2" customHeight="1" x14ac:dyDescent="0.3">
      <c r="A3" s="54"/>
      <c r="B3" s="198" t="s">
        <v>539</v>
      </c>
      <c r="C3" s="198" t="s">
        <v>540</v>
      </c>
      <c r="D3" s="198" t="s">
        <v>541</v>
      </c>
      <c r="E3" s="198" t="s">
        <v>542</v>
      </c>
      <c r="F3" s="54"/>
    </row>
    <row r="4" spans="1:6" x14ac:dyDescent="0.25">
      <c r="A4" s="55"/>
      <c r="B4" s="456" t="s">
        <v>543</v>
      </c>
      <c r="C4" s="457"/>
      <c r="D4" s="457"/>
      <c r="E4" s="458"/>
      <c r="F4" s="55"/>
    </row>
    <row r="5" spans="1:6" ht="33" customHeight="1" x14ac:dyDescent="0.3">
      <c r="A5" s="56"/>
      <c r="B5" s="92" t="s">
        <v>544</v>
      </c>
      <c r="C5" s="426" t="s">
        <v>545</v>
      </c>
      <c r="D5" s="427"/>
      <c r="E5" s="428"/>
      <c r="F5" s="56"/>
    </row>
    <row r="6" spans="1:6" ht="43.2" x14ac:dyDescent="0.3">
      <c r="A6" s="56"/>
      <c r="B6" s="92" t="s">
        <v>546</v>
      </c>
      <c r="C6" s="92" t="s">
        <v>547</v>
      </c>
      <c r="D6" s="429" t="s">
        <v>548</v>
      </c>
      <c r="E6" s="429"/>
      <c r="F6" s="56"/>
    </row>
    <row r="7" spans="1:6" ht="43.2" x14ac:dyDescent="0.3">
      <c r="A7" s="56"/>
      <c r="B7" s="226" t="s">
        <v>549</v>
      </c>
      <c r="C7" s="92" t="s">
        <v>550</v>
      </c>
      <c r="D7" s="430"/>
      <c r="E7" s="430"/>
      <c r="F7" s="56"/>
    </row>
    <row r="8" spans="1:6" ht="34.200000000000003" customHeight="1" x14ac:dyDescent="0.3">
      <c r="A8" s="56"/>
      <c r="B8" s="92" t="s">
        <v>551</v>
      </c>
      <c r="C8" s="92" t="s">
        <v>552</v>
      </c>
      <c r="D8" s="430"/>
      <c r="E8" s="430"/>
      <c r="F8" s="56"/>
    </row>
    <row r="9" spans="1:6" ht="57.6" x14ac:dyDescent="0.3">
      <c r="A9" s="56"/>
      <c r="B9" s="92" t="s">
        <v>553</v>
      </c>
      <c r="C9" s="92" t="s">
        <v>554</v>
      </c>
      <c r="D9" s="430"/>
      <c r="E9" s="430"/>
      <c r="F9" s="56"/>
    </row>
    <row r="10" spans="1:6" ht="43.2" x14ac:dyDescent="0.3">
      <c r="A10" s="56"/>
      <c r="B10" s="92" t="s">
        <v>555</v>
      </c>
      <c r="C10" s="92" t="s">
        <v>556</v>
      </c>
      <c r="D10" s="431"/>
      <c r="E10" s="431"/>
      <c r="F10" s="56"/>
    </row>
    <row r="11" spans="1:6" ht="30.75" customHeight="1" x14ac:dyDescent="0.3">
      <c r="A11" s="54"/>
      <c r="B11" s="92" t="s">
        <v>557</v>
      </c>
      <c r="C11" s="426" t="s">
        <v>558</v>
      </c>
      <c r="D11" s="427"/>
      <c r="E11" s="428"/>
      <c r="F11" s="54"/>
    </row>
    <row r="12" spans="1:6" ht="36.6" customHeight="1" x14ac:dyDescent="0.3">
      <c r="A12" s="56"/>
      <c r="B12" s="92" t="s">
        <v>559</v>
      </c>
      <c r="C12" s="92" t="s">
        <v>560</v>
      </c>
      <c r="D12" s="429" t="s">
        <v>561</v>
      </c>
      <c r="E12" s="429"/>
      <c r="F12" s="56"/>
    </row>
    <row r="13" spans="1:6" ht="48" customHeight="1" x14ac:dyDescent="0.3">
      <c r="A13" s="56"/>
      <c r="B13" s="92" t="s">
        <v>562</v>
      </c>
      <c r="C13" s="92" t="s">
        <v>563</v>
      </c>
      <c r="D13" s="431"/>
      <c r="E13" s="431"/>
      <c r="F13" s="56"/>
    </row>
    <row r="14" spans="1:6" x14ac:dyDescent="0.25">
      <c r="A14" s="55"/>
      <c r="B14" s="456" t="s">
        <v>564</v>
      </c>
      <c r="C14" s="457"/>
      <c r="D14" s="457"/>
      <c r="E14" s="458"/>
      <c r="F14" s="55"/>
    </row>
    <row r="15" spans="1:6" ht="15" customHeight="1" x14ac:dyDescent="0.25">
      <c r="A15" s="55"/>
      <c r="B15" s="435" t="s">
        <v>565</v>
      </c>
      <c r="C15" s="436"/>
      <c r="D15" s="436"/>
      <c r="E15" s="437"/>
      <c r="F15" s="55"/>
    </row>
    <row r="16" spans="1:6" x14ac:dyDescent="0.3">
      <c r="A16" s="54"/>
      <c r="B16" s="94">
        <v>10</v>
      </c>
      <c r="C16" s="426" t="s">
        <v>566</v>
      </c>
      <c r="D16" s="427"/>
      <c r="E16" s="428"/>
      <c r="F16" s="54"/>
    </row>
    <row r="17" spans="1:6" ht="31.8" customHeight="1" x14ac:dyDescent="0.3">
      <c r="A17" s="56"/>
      <c r="B17" s="92" t="s">
        <v>567</v>
      </c>
      <c r="C17" s="92" t="s">
        <v>568</v>
      </c>
      <c r="D17" s="429" t="s">
        <v>569</v>
      </c>
      <c r="E17" s="429"/>
      <c r="F17" s="56"/>
    </row>
    <row r="18" spans="1:6" ht="28.8" x14ac:dyDescent="0.3">
      <c r="A18" s="56"/>
      <c r="B18" s="92" t="s">
        <v>570</v>
      </c>
      <c r="C18" s="92" t="s">
        <v>571</v>
      </c>
      <c r="D18" s="430"/>
      <c r="E18" s="430"/>
      <c r="F18" s="56"/>
    </row>
    <row r="19" spans="1:6" ht="43.2" x14ac:dyDescent="0.3">
      <c r="A19" s="56"/>
      <c r="B19" s="92" t="s">
        <v>572</v>
      </c>
      <c r="C19" s="92" t="s">
        <v>573</v>
      </c>
      <c r="D19" s="430"/>
      <c r="E19" s="430"/>
      <c r="F19" s="56"/>
    </row>
    <row r="20" spans="1:6" ht="30.6" customHeight="1" x14ac:dyDescent="0.3">
      <c r="A20" s="56"/>
      <c r="B20" s="92" t="s">
        <v>574</v>
      </c>
      <c r="C20" s="92" t="s">
        <v>575</v>
      </c>
      <c r="D20" s="431"/>
      <c r="E20" s="431"/>
      <c r="F20" s="56"/>
    </row>
    <row r="21" spans="1:6" ht="15" customHeight="1" x14ac:dyDescent="0.25">
      <c r="A21" s="55"/>
      <c r="B21" s="435" t="s">
        <v>576</v>
      </c>
      <c r="C21" s="436"/>
      <c r="D21" s="436"/>
      <c r="E21" s="437"/>
      <c r="F21" s="55"/>
    </row>
    <row r="22" spans="1:6" ht="30" customHeight="1" x14ac:dyDescent="0.3">
      <c r="A22" s="56"/>
      <c r="B22" s="94">
        <v>13</v>
      </c>
      <c r="C22" s="426" t="s">
        <v>577</v>
      </c>
      <c r="D22" s="427"/>
      <c r="E22" s="428"/>
      <c r="F22" s="56"/>
    </row>
    <row r="23" spans="1:6" ht="43.5" customHeight="1" x14ac:dyDescent="0.3">
      <c r="A23" s="56"/>
      <c r="B23" s="92" t="s">
        <v>578</v>
      </c>
      <c r="C23" s="92" t="s">
        <v>579</v>
      </c>
      <c r="D23" s="429" t="s">
        <v>569</v>
      </c>
      <c r="E23" s="429"/>
      <c r="F23" s="56"/>
    </row>
    <row r="24" spans="1:6" ht="53.4" customHeight="1" x14ac:dyDescent="0.3">
      <c r="A24" s="56"/>
      <c r="B24" s="92" t="s">
        <v>580</v>
      </c>
      <c r="C24" s="92" t="s">
        <v>581</v>
      </c>
      <c r="D24" s="431"/>
      <c r="E24" s="431"/>
      <c r="F24" s="56"/>
    </row>
    <row r="25" spans="1:6" ht="15" customHeight="1" x14ac:dyDescent="0.25">
      <c r="A25" s="55"/>
      <c r="B25" s="435" t="s">
        <v>582</v>
      </c>
      <c r="C25" s="436"/>
      <c r="D25" s="436"/>
      <c r="E25" s="437"/>
      <c r="F25" s="55"/>
    </row>
    <row r="26" spans="1:6" ht="49.5" customHeight="1" x14ac:dyDescent="0.3">
      <c r="A26" s="54"/>
      <c r="B26" s="94">
        <v>14</v>
      </c>
      <c r="C26" s="426" t="s">
        <v>583</v>
      </c>
      <c r="D26" s="427"/>
      <c r="E26" s="459"/>
      <c r="F26" s="54"/>
    </row>
    <row r="27" spans="1:6" ht="43.5" customHeight="1" x14ac:dyDescent="0.3">
      <c r="A27" s="56"/>
      <c r="B27" s="92" t="s">
        <v>584</v>
      </c>
      <c r="C27" s="92" t="s">
        <v>585</v>
      </c>
      <c r="D27" s="460" t="s">
        <v>569</v>
      </c>
      <c r="E27" s="447"/>
      <c r="F27" s="56"/>
    </row>
    <row r="28" spans="1:6" ht="43.2" x14ac:dyDescent="0.3">
      <c r="A28" s="56"/>
      <c r="B28" s="92" t="s">
        <v>586</v>
      </c>
      <c r="C28" s="92" t="s">
        <v>587</v>
      </c>
      <c r="D28" s="461"/>
      <c r="E28" s="448"/>
    </row>
    <row r="29" spans="1:6" ht="28.8" x14ac:dyDescent="0.3">
      <c r="A29" s="56"/>
      <c r="B29" s="92" t="s">
        <v>588</v>
      </c>
      <c r="C29" s="92" t="s">
        <v>589</v>
      </c>
      <c r="D29" s="461"/>
      <c r="E29" s="448"/>
    </row>
    <row r="30" spans="1:6" ht="43.2" x14ac:dyDescent="0.3">
      <c r="A30" s="56"/>
      <c r="B30" s="92" t="s">
        <v>590</v>
      </c>
      <c r="C30" s="92" t="s">
        <v>591</v>
      </c>
      <c r="D30" s="461"/>
      <c r="E30" s="448"/>
    </row>
    <row r="31" spans="1:6" ht="28.8" x14ac:dyDescent="0.3">
      <c r="A31" s="56"/>
      <c r="B31" s="92" t="s">
        <v>592</v>
      </c>
      <c r="C31" s="92" t="s">
        <v>593</v>
      </c>
      <c r="D31" s="461"/>
      <c r="E31" s="448"/>
    </row>
    <row r="32" spans="1:6" ht="28.8" x14ac:dyDescent="0.3">
      <c r="A32" s="56"/>
      <c r="B32" s="92" t="s">
        <v>594</v>
      </c>
      <c r="C32" s="92" t="s">
        <v>595</v>
      </c>
      <c r="D32" s="461"/>
      <c r="E32" s="448"/>
    </row>
    <row r="33" spans="1:6" ht="28.8" x14ac:dyDescent="0.3">
      <c r="A33" s="56"/>
      <c r="B33" s="92" t="s">
        <v>596</v>
      </c>
      <c r="C33" s="92" t="s">
        <v>597</v>
      </c>
      <c r="D33" s="462"/>
      <c r="E33" s="449"/>
    </row>
    <row r="34" spans="1:6" ht="15" customHeight="1" x14ac:dyDescent="0.25">
      <c r="A34" s="55"/>
      <c r="B34" s="435" t="s">
        <v>598</v>
      </c>
      <c r="C34" s="436"/>
      <c r="D34" s="436"/>
      <c r="E34" s="463"/>
    </row>
    <row r="35" spans="1:6" x14ac:dyDescent="0.25">
      <c r="A35" s="55"/>
      <c r="B35" s="94">
        <v>15</v>
      </c>
      <c r="C35" s="426" t="s">
        <v>599</v>
      </c>
      <c r="D35" s="427"/>
      <c r="E35" s="428"/>
    </row>
    <row r="36" spans="1:6" ht="34.799999999999997" customHeight="1" x14ac:dyDescent="0.3">
      <c r="A36" s="56"/>
      <c r="B36" s="92" t="s">
        <v>600</v>
      </c>
      <c r="C36" s="92" t="s">
        <v>601</v>
      </c>
      <c r="D36" s="93" t="s">
        <v>180</v>
      </c>
      <c r="E36" s="429" t="s">
        <v>602</v>
      </c>
    </row>
    <row r="37" spans="1:6" ht="61.2" customHeight="1" x14ac:dyDescent="0.3">
      <c r="A37" s="56"/>
      <c r="B37" s="92" t="s">
        <v>603</v>
      </c>
      <c r="C37" s="92" t="s">
        <v>604</v>
      </c>
      <c r="D37" s="93" t="s">
        <v>180</v>
      </c>
      <c r="E37" s="431"/>
    </row>
    <row r="38" spans="1:6" x14ac:dyDescent="0.25">
      <c r="A38" s="55"/>
      <c r="B38" s="94">
        <v>16</v>
      </c>
      <c r="C38" s="426" t="s">
        <v>605</v>
      </c>
      <c r="D38" s="427"/>
      <c r="E38" s="428"/>
      <c r="F38" s="55"/>
    </row>
    <row r="39" spans="1:6" ht="36.6" customHeight="1" x14ac:dyDescent="0.3">
      <c r="A39" s="56"/>
      <c r="B39" s="92" t="s">
        <v>606</v>
      </c>
      <c r="C39" s="92" t="s">
        <v>607</v>
      </c>
      <c r="D39" s="429" t="s">
        <v>608</v>
      </c>
      <c r="E39" s="429" t="s">
        <v>602</v>
      </c>
      <c r="F39" s="56"/>
    </row>
    <row r="40" spans="1:6" ht="48" customHeight="1" x14ac:dyDescent="0.3">
      <c r="A40" s="56"/>
      <c r="B40" s="92" t="s">
        <v>609</v>
      </c>
      <c r="C40" s="92" t="s">
        <v>610</v>
      </c>
      <c r="D40" s="430"/>
      <c r="E40" s="430"/>
      <c r="F40" s="56"/>
    </row>
    <row r="41" spans="1:6" ht="91.95" customHeight="1" x14ac:dyDescent="0.3">
      <c r="A41" s="56"/>
      <c r="B41" s="92" t="s">
        <v>611</v>
      </c>
      <c r="C41" s="92" t="s">
        <v>612</v>
      </c>
      <c r="D41" s="430"/>
      <c r="E41" s="430"/>
      <c r="F41" s="56"/>
    </row>
    <row r="42" spans="1:6" ht="52.2" customHeight="1" x14ac:dyDescent="0.3">
      <c r="A42" s="56"/>
      <c r="B42" s="92" t="s">
        <v>613</v>
      </c>
      <c r="C42" s="92" t="s">
        <v>614</v>
      </c>
      <c r="D42" s="430"/>
      <c r="E42" s="430"/>
      <c r="F42" s="56"/>
    </row>
    <row r="43" spans="1:6" ht="80.400000000000006" customHeight="1" x14ac:dyDescent="0.3">
      <c r="A43" s="56"/>
      <c r="B43" s="92" t="s">
        <v>615</v>
      </c>
      <c r="C43" s="92" t="s">
        <v>616</v>
      </c>
      <c r="D43" s="431"/>
      <c r="E43" s="431"/>
      <c r="F43" s="56"/>
    </row>
    <row r="44" spans="1:6" ht="48" customHeight="1" x14ac:dyDescent="0.3">
      <c r="A44" s="54"/>
      <c r="B44" s="94">
        <v>22</v>
      </c>
      <c r="C44" s="426" t="s">
        <v>617</v>
      </c>
      <c r="D44" s="427"/>
      <c r="E44" s="428"/>
      <c r="F44" s="54"/>
    </row>
    <row r="45" spans="1:6" x14ac:dyDescent="0.3">
      <c r="A45" s="54"/>
      <c r="B45" s="92" t="s">
        <v>618</v>
      </c>
      <c r="C45" s="426" t="s">
        <v>619</v>
      </c>
      <c r="D45" s="427"/>
      <c r="E45" s="428"/>
      <c r="F45" s="54"/>
    </row>
    <row r="46" spans="1:6" ht="43.2" x14ac:dyDescent="0.3">
      <c r="A46" s="56"/>
      <c r="B46" s="92" t="s">
        <v>620</v>
      </c>
      <c r="C46" s="92" t="s">
        <v>621</v>
      </c>
      <c r="D46" s="92" t="s">
        <v>945</v>
      </c>
      <c r="E46" s="93" t="s">
        <v>180</v>
      </c>
      <c r="F46" s="56"/>
    </row>
    <row r="47" spans="1:6" ht="115.2" x14ac:dyDescent="0.3">
      <c r="A47" s="56"/>
      <c r="B47" s="92" t="s">
        <v>622</v>
      </c>
      <c r="C47" s="92" t="s">
        <v>623</v>
      </c>
      <c r="D47" s="93" t="s">
        <v>180</v>
      </c>
      <c r="E47" s="92" t="s">
        <v>624</v>
      </c>
      <c r="F47" s="56"/>
    </row>
    <row r="48" spans="1:6" ht="15.75" customHeight="1" x14ac:dyDescent="0.3">
      <c r="A48" s="56"/>
      <c r="B48" s="92" t="s">
        <v>625</v>
      </c>
      <c r="C48" s="426" t="s">
        <v>626</v>
      </c>
      <c r="D48" s="427"/>
      <c r="E48" s="428"/>
      <c r="F48" s="56"/>
    </row>
    <row r="49" spans="1:6" ht="43.2" x14ac:dyDescent="0.3">
      <c r="A49" s="56"/>
      <c r="B49" s="92" t="s">
        <v>627</v>
      </c>
      <c r="C49" s="92" t="s">
        <v>628</v>
      </c>
      <c r="D49" s="429" t="s">
        <v>569</v>
      </c>
      <c r="E49" s="438" t="s">
        <v>180</v>
      </c>
      <c r="F49" s="56"/>
    </row>
    <row r="50" spans="1:6" x14ac:dyDescent="0.3">
      <c r="A50" s="56"/>
      <c r="B50" s="92" t="s">
        <v>629</v>
      </c>
      <c r="C50" s="92" t="s">
        <v>630</v>
      </c>
      <c r="D50" s="430"/>
      <c r="E50" s="439"/>
      <c r="F50" s="56"/>
    </row>
    <row r="51" spans="1:6" ht="28.8" x14ac:dyDescent="0.3">
      <c r="A51" s="56"/>
      <c r="B51" s="92" t="s">
        <v>631</v>
      </c>
      <c r="C51" s="92" t="s">
        <v>632</v>
      </c>
      <c r="D51" s="431"/>
      <c r="E51" s="440"/>
      <c r="F51" s="56"/>
    </row>
    <row r="52" spans="1:6" x14ac:dyDescent="0.3">
      <c r="A52" s="54"/>
      <c r="B52" s="92" t="s">
        <v>633</v>
      </c>
      <c r="C52" s="426" t="s">
        <v>634</v>
      </c>
      <c r="D52" s="427"/>
      <c r="E52" s="428"/>
      <c r="F52" s="54"/>
    </row>
    <row r="53" spans="1:6" ht="28.8" x14ac:dyDescent="0.3">
      <c r="A53" s="56"/>
      <c r="B53" s="92" t="s">
        <v>635</v>
      </c>
      <c r="C53" s="92" t="s">
        <v>636</v>
      </c>
      <c r="D53" s="429" t="s">
        <v>569</v>
      </c>
      <c r="E53" s="438" t="s">
        <v>180</v>
      </c>
      <c r="F53" s="56"/>
    </row>
    <row r="54" spans="1:6" x14ac:dyDescent="0.3">
      <c r="A54" s="56"/>
      <c r="B54" s="92" t="s">
        <v>637</v>
      </c>
      <c r="C54" s="92" t="s">
        <v>638</v>
      </c>
      <c r="D54" s="430"/>
      <c r="E54" s="439"/>
      <c r="F54" s="56"/>
    </row>
    <row r="55" spans="1:6" ht="28.8" x14ac:dyDescent="0.3">
      <c r="A55" s="56"/>
      <c r="B55" s="92" t="s">
        <v>639</v>
      </c>
      <c r="C55" s="92" t="s">
        <v>640</v>
      </c>
      <c r="D55" s="430"/>
      <c r="E55" s="439"/>
      <c r="F55" s="56"/>
    </row>
    <row r="56" spans="1:6" ht="28.8" x14ac:dyDescent="0.3">
      <c r="A56" s="56"/>
      <c r="B56" s="92" t="s">
        <v>641</v>
      </c>
      <c r="C56" s="92" t="s">
        <v>642</v>
      </c>
      <c r="D56" s="430"/>
      <c r="E56" s="439"/>
      <c r="F56" s="56"/>
    </row>
    <row r="57" spans="1:6" ht="28.8" x14ac:dyDescent="0.3">
      <c r="A57" s="56"/>
      <c r="B57" s="92" t="s">
        <v>643</v>
      </c>
      <c r="C57" s="92" t="s">
        <v>644</v>
      </c>
      <c r="D57" s="430"/>
      <c r="E57" s="439"/>
    </row>
    <row r="58" spans="1:6" x14ac:dyDescent="0.3">
      <c r="A58" s="56"/>
      <c r="B58" s="92" t="s">
        <v>645</v>
      </c>
      <c r="C58" s="92" t="s">
        <v>646</v>
      </c>
      <c r="D58" s="430"/>
      <c r="E58" s="439"/>
    </row>
    <row r="59" spans="1:6" ht="28.8" x14ac:dyDescent="0.3">
      <c r="A59" s="56"/>
      <c r="B59" s="92" t="s">
        <v>647</v>
      </c>
      <c r="C59" s="92" t="s">
        <v>648</v>
      </c>
      <c r="D59" s="431"/>
      <c r="E59" s="440"/>
    </row>
    <row r="60" spans="1:6" ht="15.75" customHeight="1" x14ac:dyDescent="0.3">
      <c r="A60" s="54"/>
      <c r="B60" s="92" t="s">
        <v>649</v>
      </c>
      <c r="C60" s="426" t="s">
        <v>650</v>
      </c>
      <c r="D60" s="427"/>
      <c r="E60" s="428"/>
    </row>
    <row r="61" spans="1:6" ht="14.4" customHeight="1" x14ac:dyDescent="0.3">
      <c r="A61" s="54"/>
      <c r="B61" s="92" t="s">
        <v>651</v>
      </c>
      <c r="C61" s="92" t="s">
        <v>652</v>
      </c>
      <c r="D61" s="429" t="s">
        <v>569</v>
      </c>
      <c r="E61" s="438" t="s">
        <v>180</v>
      </c>
    </row>
    <row r="62" spans="1:6" x14ac:dyDescent="0.25">
      <c r="A62" s="55"/>
      <c r="B62" s="92" t="s">
        <v>653</v>
      </c>
      <c r="C62" s="92" t="s">
        <v>654</v>
      </c>
      <c r="D62" s="430"/>
      <c r="E62" s="439"/>
    </row>
    <row r="63" spans="1:6" ht="28.8" x14ac:dyDescent="0.3">
      <c r="A63" s="56"/>
      <c r="B63" s="92" t="s">
        <v>655</v>
      </c>
      <c r="C63" s="92" t="s">
        <v>656</v>
      </c>
      <c r="D63" s="430"/>
      <c r="E63" s="439"/>
    </row>
    <row r="64" spans="1:6" x14ac:dyDescent="0.25">
      <c r="A64" s="55"/>
      <c r="B64" s="92" t="s">
        <v>657</v>
      </c>
      <c r="C64" s="92" t="s">
        <v>658</v>
      </c>
      <c r="D64" s="430"/>
      <c r="E64" s="439"/>
    </row>
    <row r="65" spans="1:6" x14ac:dyDescent="0.25">
      <c r="A65" s="55"/>
      <c r="B65" s="92" t="s">
        <v>659</v>
      </c>
      <c r="C65" s="92" t="s">
        <v>660</v>
      </c>
      <c r="D65" s="430"/>
      <c r="E65" s="439"/>
    </row>
    <row r="66" spans="1:6" x14ac:dyDescent="0.3">
      <c r="A66" s="54"/>
      <c r="B66" s="92" t="s">
        <v>661</v>
      </c>
      <c r="C66" s="92" t="s">
        <v>662</v>
      </c>
      <c r="D66" s="431"/>
      <c r="E66" s="440"/>
    </row>
    <row r="67" spans="1:6" ht="15" customHeight="1" x14ac:dyDescent="0.25">
      <c r="A67" s="55"/>
      <c r="B67" s="450" t="s">
        <v>663</v>
      </c>
      <c r="C67" s="451"/>
      <c r="D67" s="451"/>
      <c r="E67" s="452"/>
    </row>
    <row r="68" spans="1:6" x14ac:dyDescent="0.25">
      <c r="A68" s="55"/>
      <c r="B68" s="94">
        <v>25</v>
      </c>
      <c r="C68" s="426" t="s">
        <v>664</v>
      </c>
      <c r="D68" s="453"/>
      <c r="E68" s="428"/>
    </row>
    <row r="69" spans="1:6" ht="43.5" customHeight="1" x14ac:dyDescent="0.3">
      <c r="A69" s="56"/>
      <c r="B69" s="92" t="s">
        <v>665</v>
      </c>
      <c r="C69" s="95" t="s">
        <v>666</v>
      </c>
      <c r="D69" s="99" t="s">
        <v>667</v>
      </c>
      <c r="E69" s="96" t="s">
        <v>180</v>
      </c>
    </row>
    <row r="70" spans="1:6" ht="43.2" x14ac:dyDescent="0.3">
      <c r="A70" s="56"/>
      <c r="B70" s="92" t="s">
        <v>668</v>
      </c>
      <c r="C70" s="95" t="s">
        <v>669</v>
      </c>
      <c r="D70" s="99" t="s">
        <v>670</v>
      </c>
      <c r="E70" s="96" t="s">
        <v>180</v>
      </c>
    </row>
    <row r="71" spans="1:6" ht="43.2" x14ac:dyDescent="0.3">
      <c r="A71" s="56"/>
      <c r="B71" s="92" t="s">
        <v>671</v>
      </c>
      <c r="C71" s="95" t="s">
        <v>672</v>
      </c>
      <c r="D71" s="99" t="s">
        <v>670</v>
      </c>
      <c r="E71" s="96" t="s">
        <v>180</v>
      </c>
    </row>
    <row r="72" spans="1:6" ht="23.25" customHeight="1" x14ac:dyDescent="0.3">
      <c r="A72" s="56"/>
      <c r="B72" s="92" t="s">
        <v>673</v>
      </c>
      <c r="C72" s="95" t="s">
        <v>674</v>
      </c>
      <c r="D72" s="99" t="s">
        <v>667</v>
      </c>
      <c r="E72" s="96" t="s">
        <v>180</v>
      </c>
    </row>
    <row r="73" spans="1:6" ht="33" customHeight="1" x14ac:dyDescent="0.3">
      <c r="A73" s="56"/>
      <c r="B73" s="92" t="s">
        <v>675</v>
      </c>
      <c r="C73" s="95" t="s">
        <v>676</v>
      </c>
      <c r="D73" s="447" t="s">
        <v>670</v>
      </c>
      <c r="E73" s="423" t="s">
        <v>180</v>
      </c>
    </row>
    <row r="74" spans="1:6" ht="28.8" x14ac:dyDescent="0.3">
      <c r="A74" s="54"/>
      <c r="B74" s="92" t="s">
        <v>677</v>
      </c>
      <c r="C74" s="95" t="s">
        <v>678</v>
      </c>
      <c r="D74" s="448"/>
      <c r="E74" s="424"/>
    </row>
    <row r="75" spans="1:6" ht="43.2" x14ac:dyDescent="0.3">
      <c r="A75" s="56"/>
      <c r="B75" s="92" t="s">
        <v>679</v>
      </c>
      <c r="C75" s="95" t="s">
        <v>680</v>
      </c>
      <c r="D75" s="448"/>
      <c r="E75" s="424"/>
    </row>
    <row r="76" spans="1:6" ht="32.25" customHeight="1" x14ac:dyDescent="0.3">
      <c r="A76" s="56"/>
      <c r="B76" s="92" t="s">
        <v>681</v>
      </c>
      <c r="C76" s="95" t="s">
        <v>682</v>
      </c>
      <c r="D76" s="449"/>
      <c r="E76" s="425"/>
    </row>
    <row r="77" spans="1:6" ht="15" customHeight="1" x14ac:dyDescent="0.25">
      <c r="A77" s="55"/>
      <c r="B77" s="450" t="s">
        <v>683</v>
      </c>
      <c r="C77" s="451"/>
      <c r="D77" s="454"/>
      <c r="E77" s="452"/>
      <c r="F77" s="55"/>
    </row>
    <row r="78" spans="1:6" ht="15" customHeight="1" x14ac:dyDescent="0.25">
      <c r="A78" s="55"/>
      <c r="B78" s="435" t="s">
        <v>684</v>
      </c>
      <c r="C78" s="436"/>
      <c r="D78" s="436"/>
      <c r="E78" s="437"/>
      <c r="F78" s="55"/>
    </row>
    <row r="79" spans="1:6" x14ac:dyDescent="0.25">
      <c r="A79" s="55"/>
      <c r="B79" s="92" t="s">
        <v>685</v>
      </c>
      <c r="C79" s="426" t="s">
        <v>686</v>
      </c>
      <c r="D79" s="427"/>
      <c r="E79" s="428"/>
      <c r="F79" s="55"/>
    </row>
    <row r="80" spans="1:6" ht="129.6" x14ac:dyDescent="0.3">
      <c r="A80" s="56"/>
      <c r="B80" s="92" t="s">
        <v>687</v>
      </c>
      <c r="C80" s="92" t="s">
        <v>688</v>
      </c>
      <c r="D80" s="92" t="s">
        <v>689</v>
      </c>
      <c r="E80" s="96" t="s">
        <v>180</v>
      </c>
      <c r="F80" s="56"/>
    </row>
    <row r="81" spans="1:6" ht="109.2" customHeight="1" x14ac:dyDescent="0.3">
      <c r="A81" s="56"/>
      <c r="B81" s="92" t="s">
        <v>690</v>
      </c>
      <c r="C81" s="92" t="s">
        <v>691</v>
      </c>
      <c r="D81" s="92" t="s">
        <v>692</v>
      </c>
      <c r="E81" s="96" t="s">
        <v>180</v>
      </c>
      <c r="F81" s="56"/>
    </row>
    <row r="82" spans="1:6" ht="86.4" x14ac:dyDescent="0.3">
      <c r="A82" s="56"/>
      <c r="B82" s="92" t="s">
        <v>693</v>
      </c>
      <c r="C82" s="92" t="s">
        <v>694</v>
      </c>
      <c r="D82" s="92" t="s">
        <v>695</v>
      </c>
      <c r="E82" s="96" t="s">
        <v>180</v>
      </c>
      <c r="F82" s="56"/>
    </row>
    <row r="83" spans="1:6" ht="65.099999999999994" customHeight="1" x14ac:dyDescent="0.3">
      <c r="A83" s="56"/>
      <c r="B83" s="92" t="s">
        <v>696</v>
      </c>
      <c r="C83" s="92" t="s">
        <v>697</v>
      </c>
      <c r="D83" s="92" t="s">
        <v>695</v>
      </c>
      <c r="E83" s="96" t="s">
        <v>180</v>
      </c>
      <c r="F83" s="56"/>
    </row>
    <row r="84" spans="1:6" ht="100.8" x14ac:dyDescent="0.3">
      <c r="A84" s="56"/>
      <c r="B84" s="92" t="s">
        <v>698</v>
      </c>
      <c r="C84" s="92" t="s">
        <v>699</v>
      </c>
      <c r="D84" s="92" t="s">
        <v>700</v>
      </c>
      <c r="E84" s="96" t="s">
        <v>180</v>
      </c>
      <c r="F84" s="56"/>
    </row>
    <row r="85" spans="1:6" ht="47.4" customHeight="1" x14ac:dyDescent="0.3">
      <c r="A85" s="56"/>
      <c r="B85" s="92" t="s">
        <v>701</v>
      </c>
      <c r="C85" s="92" t="s">
        <v>702</v>
      </c>
      <c r="D85" s="429" t="s">
        <v>703</v>
      </c>
      <c r="E85" s="438" t="s">
        <v>180</v>
      </c>
      <c r="F85" s="56"/>
    </row>
    <row r="86" spans="1:6" ht="47.4" customHeight="1" x14ac:dyDescent="0.3">
      <c r="A86" s="56"/>
      <c r="B86" s="92" t="s">
        <v>704</v>
      </c>
      <c r="C86" s="92" t="s">
        <v>705</v>
      </c>
      <c r="D86" s="430"/>
      <c r="E86" s="439"/>
      <c r="F86" s="56"/>
    </row>
    <row r="87" spans="1:6" ht="47.4" customHeight="1" x14ac:dyDescent="0.3">
      <c r="A87" s="56"/>
      <c r="B87" s="92" t="s">
        <v>706</v>
      </c>
      <c r="C87" s="92" t="s">
        <v>707</v>
      </c>
      <c r="D87" s="431"/>
      <c r="E87" s="440"/>
    </row>
    <row r="88" spans="1:6" ht="28.8" x14ac:dyDescent="0.3">
      <c r="A88" s="56"/>
      <c r="B88" s="92" t="s">
        <v>708</v>
      </c>
      <c r="C88" s="92" t="s">
        <v>709</v>
      </c>
      <c r="D88" s="429" t="s">
        <v>710</v>
      </c>
      <c r="E88" s="438" t="s">
        <v>180</v>
      </c>
    </row>
    <row r="89" spans="1:6" ht="28.8" x14ac:dyDescent="0.3">
      <c r="A89" s="56"/>
      <c r="B89" s="92" t="s">
        <v>711</v>
      </c>
      <c r="C89" s="92" t="s">
        <v>712</v>
      </c>
      <c r="D89" s="430"/>
      <c r="E89" s="439" t="s">
        <v>180</v>
      </c>
    </row>
    <row r="90" spans="1:6" ht="28.8" x14ac:dyDescent="0.3">
      <c r="A90" s="56"/>
      <c r="B90" s="92" t="s">
        <v>713</v>
      </c>
      <c r="C90" s="92" t="s">
        <v>714</v>
      </c>
      <c r="D90" s="431"/>
      <c r="E90" s="440" t="s">
        <v>715</v>
      </c>
    </row>
    <row r="91" spans="1:6" x14ac:dyDescent="0.25">
      <c r="A91" s="55"/>
      <c r="B91" s="92" t="s">
        <v>716</v>
      </c>
      <c r="C91" s="426" t="s">
        <v>717</v>
      </c>
      <c r="D91" s="427"/>
      <c r="E91" s="428"/>
    </row>
    <row r="92" spans="1:6" ht="28.8" x14ac:dyDescent="0.3">
      <c r="A92" s="56"/>
      <c r="B92" s="92" t="s">
        <v>718</v>
      </c>
      <c r="C92" s="92" t="s">
        <v>719</v>
      </c>
      <c r="D92" s="429" t="s">
        <v>710</v>
      </c>
      <c r="E92" s="438" t="s">
        <v>180</v>
      </c>
    </row>
    <row r="93" spans="1:6" ht="28.8" x14ac:dyDescent="0.3">
      <c r="A93" s="56"/>
      <c r="B93" s="92" t="s">
        <v>720</v>
      </c>
      <c r="C93" s="92" t="s">
        <v>721</v>
      </c>
      <c r="D93" s="431"/>
      <c r="E93" s="440" t="s">
        <v>180</v>
      </c>
    </row>
    <row r="94" spans="1:6" ht="28.8" x14ac:dyDescent="0.3">
      <c r="A94" s="56"/>
      <c r="B94" s="92">
        <v>32</v>
      </c>
      <c r="C94" s="92" t="s">
        <v>722</v>
      </c>
      <c r="D94" s="92" t="s">
        <v>723</v>
      </c>
      <c r="E94" s="93" t="s">
        <v>180</v>
      </c>
    </row>
    <row r="95" spans="1:6" ht="15" customHeight="1" x14ac:dyDescent="0.25">
      <c r="A95" s="55"/>
      <c r="B95" s="435" t="s">
        <v>724</v>
      </c>
      <c r="C95" s="436"/>
      <c r="D95" s="436"/>
      <c r="E95" s="437"/>
    </row>
    <row r="96" spans="1:6" ht="33.6" customHeight="1" x14ac:dyDescent="0.3">
      <c r="A96" s="56"/>
      <c r="B96" s="94">
        <v>33</v>
      </c>
      <c r="C96" s="426" t="s">
        <v>725</v>
      </c>
      <c r="D96" s="427"/>
      <c r="E96" s="428"/>
    </row>
    <row r="97" spans="1:6" ht="23.25" customHeight="1" x14ac:dyDescent="0.3">
      <c r="A97" s="56"/>
      <c r="B97" s="92" t="s">
        <v>726</v>
      </c>
      <c r="C97" s="92" t="s">
        <v>727</v>
      </c>
      <c r="D97" s="432" t="s">
        <v>710</v>
      </c>
      <c r="E97" s="438" t="s">
        <v>180</v>
      </c>
    </row>
    <row r="98" spans="1:6" ht="28.8" x14ac:dyDescent="0.3">
      <c r="A98" s="56"/>
      <c r="B98" s="92" t="s">
        <v>728</v>
      </c>
      <c r="C98" s="92" t="s">
        <v>729</v>
      </c>
      <c r="D98" s="433"/>
      <c r="E98" s="439"/>
    </row>
    <row r="99" spans="1:6" ht="43.2" x14ac:dyDescent="0.3">
      <c r="A99" s="56"/>
      <c r="B99" s="92" t="s">
        <v>730</v>
      </c>
      <c r="C99" s="92" t="s">
        <v>731</v>
      </c>
      <c r="D99" s="433"/>
      <c r="E99" s="439"/>
    </row>
    <row r="100" spans="1:6" x14ac:dyDescent="0.3">
      <c r="A100" s="56"/>
      <c r="B100" s="92" t="s">
        <v>732</v>
      </c>
      <c r="C100" s="92" t="s">
        <v>733</v>
      </c>
      <c r="D100" s="433"/>
      <c r="E100" s="439"/>
    </row>
    <row r="101" spans="1:6" x14ac:dyDescent="0.3">
      <c r="A101" s="56"/>
      <c r="B101" s="92" t="s">
        <v>734</v>
      </c>
      <c r="C101" s="92" t="s">
        <v>735</v>
      </c>
      <c r="D101" s="433"/>
      <c r="E101" s="439"/>
    </row>
    <row r="102" spans="1:6" x14ac:dyDescent="0.25">
      <c r="A102" s="55"/>
      <c r="B102" s="92" t="s">
        <v>736</v>
      </c>
      <c r="C102" s="92" t="s">
        <v>737</v>
      </c>
      <c r="D102" s="433"/>
      <c r="E102" s="439"/>
    </row>
    <row r="103" spans="1:6" x14ac:dyDescent="0.3">
      <c r="A103" s="54"/>
      <c r="B103" s="92" t="s">
        <v>738</v>
      </c>
      <c r="C103" s="92" t="s">
        <v>739</v>
      </c>
      <c r="D103" s="433"/>
      <c r="E103" s="439"/>
    </row>
    <row r="104" spans="1:6" ht="28.8" x14ac:dyDescent="0.3">
      <c r="A104" s="56"/>
      <c r="B104" s="92" t="s">
        <v>740</v>
      </c>
      <c r="C104" s="92" t="s">
        <v>741</v>
      </c>
      <c r="D104" s="434"/>
      <c r="E104" s="440"/>
    </row>
    <row r="105" spans="1:6" ht="15.75" customHeight="1" x14ac:dyDescent="0.3">
      <c r="A105" s="54"/>
      <c r="B105" s="94">
        <v>34</v>
      </c>
      <c r="C105" s="426" t="s">
        <v>742</v>
      </c>
      <c r="D105" s="427"/>
      <c r="E105" s="428"/>
    </row>
    <row r="106" spans="1:6" ht="23.25" customHeight="1" x14ac:dyDescent="0.3">
      <c r="A106" s="54"/>
      <c r="B106" s="92" t="s">
        <v>743</v>
      </c>
      <c r="C106" s="92" t="s">
        <v>744</v>
      </c>
      <c r="D106" s="432" t="s">
        <v>710</v>
      </c>
      <c r="E106" s="438" t="s">
        <v>180</v>
      </c>
    </row>
    <row r="107" spans="1:6" x14ac:dyDescent="0.25">
      <c r="A107" s="55"/>
      <c r="B107" s="92" t="s">
        <v>745</v>
      </c>
      <c r="C107" s="92" t="s">
        <v>746</v>
      </c>
      <c r="D107" s="433"/>
      <c r="E107" s="439"/>
    </row>
    <row r="108" spans="1:6" x14ac:dyDescent="0.3">
      <c r="A108" s="54"/>
      <c r="B108" s="92" t="s">
        <v>747</v>
      </c>
      <c r="C108" s="92" t="s">
        <v>748</v>
      </c>
      <c r="D108" s="433"/>
      <c r="E108" s="439"/>
    </row>
    <row r="109" spans="1:6" x14ac:dyDescent="0.3">
      <c r="A109" s="54"/>
      <c r="B109" s="92" t="s">
        <v>749</v>
      </c>
      <c r="C109" s="92" t="s">
        <v>750</v>
      </c>
      <c r="D109" s="433"/>
      <c r="E109" s="439"/>
      <c r="F109" s="54"/>
    </row>
    <row r="110" spans="1:6" ht="28.8" x14ac:dyDescent="0.3">
      <c r="A110" s="56"/>
      <c r="B110" s="94">
        <v>35</v>
      </c>
      <c r="C110" s="92" t="s">
        <v>751</v>
      </c>
      <c r="D110" s="434"/>
      <c r="E110" s="440"/>
      <c r="F110" s="56"/>
    </row>
    <row r="111" spans="1:6" x14ac:dyDescent="0.25">
      <c r="A111" s="55"/>
      <c r="B111" s="94">
        <v>36</v>
      </c>
      <c r="C111" s="426" t="s">
        <v>752</v>
      </c>
      <c r="D111" s="427"/>
      <c r="E111" s="428"/>
      <c r="F111" s="55"/>
    </row>
    <row r="112" spans="1:6" ht="23.25" customHeight="1" x14ac:dyDescent="0.3">
      <c r="A112" s="56"/>
      <c r="B112" s="92" t="s">
        <v>753</v>
      </c>
      <c r="C112" s="92" t="s">
        <v>754</v>
      </c>
      <c r="D112" s="444" t="s">
        <v>710</v>
      </c>
      <c r="E112" s="441" t="s">
        <v>180</v>
      </c>
      <c r="F112" s="56"/>
    </row>
    <row r="113" spans="1:6" ht="23.25" customHeight="1" x14ac:dyDescent="0.3">
      <c r="A113" s="56"/>
      <c r="B113" s="92" t="s">
        <v>755</v>
      </c>
      <c r="C113" s="92" t="s">
        <v>756</v>
      </c>
      <c r="D113" s="445"/>
      <c r="E113" s="442"/>
      <c r="F113" s="56"/>
    </row>
    <row r="114" spans="1:6" ht="43.2" x14ac:dyDescent="0.3">
      <c r="A114" s="56"/>
      <c r="B114" s="92" t="s">
        <v>757</v>
      </c>
      <c r="C114" s="92" t="s">
        <v>758</v>
      </c>
      <c r="D114" s="445"/>
      <c r="E114" s="442"/>
      <c r="F114" s="56"/>
    </row>
    <row r="115" spans="1:6" x14ac:dyDescent="0.3">
      <c r="A115" s="54"/>
      <c r="B115" s="92" t="s">
        <v>759</v>
      </c>
      <c r="C115" s="92" t="s">
        <v>760</v>
      </c>
      <c r="D115" s="446"/>
      <c r="E115" s="443"/>
      <c r="F115" s="54"/>
    </row>
    <row r="116" spans="1:6" ht="31.8" customHeight="1" x14ac:dyDescent="0.3">
      <c r="A116" s="54"/>
      <c r="B116" s="92" t="s">
        <v>761</v>
      </c>
      <c r="C116" s="426" t="s">
        <v>762</v>
      </c>
      <c r="D116" s="427"/>
      <c r="E116" s="428"/>
      <c r="F116" s="54"/>
    </row>
    <row r="117" spans="1:6" ht="28.8" x14ac:dyDescent="0.3">
      <c r="A117" s="56"/>
      <c r="B117" s="92" t="s">
        <v>763</v>
      </c>
      <c r="C117" s="92" t="s">
        <v>764</v>
      </c>
      <c r="D117" s="432" t="s">
        <v>710</v>
      </c>
      <c r="E117" s="441" t="s">
        <v>180</v>
      </c>
      <c r="F117" s="56"/>
    </row>
    <row r="118" spans="1:6" x14ac:dyDescent="0.3">
      <c r="A118" s="56"/>
      <c r="B118" s="92" t="s">
        <v>765</v>
      </c>
      <c r="C118" s="92" t="s">
        <v>766</v>
      </c>
      <c r="D118" s="433"/>
      <c r="E118" s="442"/>
      <c r="F118" s="56"/>
    </row>
    <row r="119" spans="1:6" ht="43.2" x14ac:dyDescent="0.3">
      <c r="A119" s="56"/>
      <c r="B119" s="92" t="s">
        <v>767</v>
      </c>
      <c r="C119" s="92" t="s">
        <v>768</v>
      </c>
      <c r="D119" s="433"/>
      <c r="E119" s="442"/>
      <c r="F119" s="56"/>
    </row>
    <row r="120" spans="1:6" ht="43.2" x14ac:dyDescent="0.3">
      <c r="A120" s="56"/>
      <c r="B120" s="92" t="s">
        <v>769</v>
      </c>
      <c r="C120" s="92" t="s">
        <v>770</v>
      </c>
      <c r="D120" s="434"/>
      <c r="E120" s="443"/>
      <c r="F120" s="56"/>
    </row>
  </sheetData>
  <sheetProtection algorithmName="SHA-512" hashValue="T89HHhv3jRFCLxAkyoRGHJwBJqx4UXKfBb3mvukT02IWsBWJ4GceW1vU1xUJgE7EaOb6bLqkD75RxccEI23I8Q==" saltValue="XEJhpsbBlXkEqRPbSCIZ4A==" spinCount="100000" sheet="1" objects="1" scenarios="1"/>
  <mergeCells count="65">
    <mergeCell ref="C16:E16"/>
    <mergeCell ref="B21:E21"/>
    <mergeCell ref="C22:E22"/>
    <mergeCell ref="E36:E37"/>
    <mergeCell ref="E27:E33"/>
    <mergeCell ref="E23:E24"/>
    <mergeCell ref="E17:E20"/>
    <mergeCell ref="B25:E25"/>
    <mergeCell ref="C26:E26"/>
    <mergeCell ref="D27:D33"/>
    <mergeCell ref="B34:E34"/>
    <mergeCell ref="C35:E35"/>
    <mergeCell ref="D17:D20"/>
    <mergeCell ref="D23:D24"/>
    <mergeCell ref="B15:E15"/>
    <mergeCell ref="B2:E2"/>
    <mergeCell ref="B4:E4"/>
    <mergeCell ref="C5:E5"/>
    <mergeCell ref="C11:E11"/>
    <mergeCell ref="B14:E14"/>
    <mergeCell ref="E12:E13"/>
    <mergeCell ref="E6:E10"/>
    <mergeCell ref="D6:D10"/>
    <mergeCell ref="D12:D13"/>
    <mergeCell ref="C38:E38"/>
    <mergeCell ref="D39:D43"/>
    <mergeCell ref="E39:E43"/>
    <mergeCell ref="E49:E51"/>
    <mergeCell ref="C44:E44"/>
    <mergeCell ref="C45:E45"/>
    <mergeCell ref="C48:E48"/>
    <mergeCell ref="D49:D51"/>
    <mergeCell ref="C68:E68"/>
    <mergeCell ref="B77:E77"/>
    <mergeCell ref="B78:E78"/>
    <mergeCell ref="C79:E79"/>
    <mergeCell ref="E61:E66"/>
    <mergeCell ref="D117:D120"/>
    <mergeCell ref="B95:E95"/>
    <mergeCell ref="C96:E96"/>
    <mergeCell ref="D97:D104"/>
    <mergeCell ref="C105:E105"/>
    <mergeCell ref="D106:D110"/>
    <mergeCell ref="C111:E111"/>
    <mergeCell ref="E97:E104"/>
    <mergeCell ref="E106:E110"/>
    <mergeCell ref="E112:E115"/>
    <mergeCell ref="E117:E120"/>
    <mergeCell ref="D112:D115"/>
    <mergeCell ref="E73:E76"/>
    <mergeCell ref="C52:E52"/>
    <mergeCell ref="C60:E60"/>
    <mergeCell ref="D61:D66"/>
    <mergeCell ref="C116:E116"/>
    <mergeCell ref="D88:D90"/>
    <mergeCell ref="D92:D93"/>
    <mergeCell ref="E85:E87"/>
    <mergeCell ref="E92:E93"/>
    <mergeCell ref="D53:D59"/>
    <mergeCell ref="D85:D87"/>
    <mergeCell ref="D73:D76"/>
    <mergeCell ref="C91:E91"/>
    <mergeCell ref="E88:E90"/>
    <mergeCell ref="E53:E59"/>
    <mergeCell ref="B67:E67"/>
  </mergeCells>
  <pageMargins left="0.7" right="0.7"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D92B-39B7-485A-B25E-94440B2580DA}">
  <dimension ref="A2:F35"/>
  <sheetViews>
    <sheetView showGridLines="0" zoomScaleNormal="100" workbookViewId="0">
      <selection activeCell="D33" sqref="D33"/>
    </sheetView>
  </sheetViews>
  <sheetFormatPr defaultColWidth="8.44140625" defaultRowHeight="14.4" x14ac:dyDescent="0.3"/>
  <cols>
    <col min="1" max="1" width="9.5546875" style="168" customWidth="1"/>
    <col min="2" max="2" width="16.6640625" style="97" customWidth="1"/>
    <col min="3" max="3" width="47.33203125" style="97" customWidth="1"/>
    <col min="4" max="4" width="22.44140625" style="97" customWidth="1"/>
    <col min="5" max="5" width="46.33203125" style="97" customWidth="1"/>
    <col min="6" max="16384" width="8.44140625" style="168"/>
  </cols>
  <sheetData>
    <row r="2" spans="1:6" x14ac:dyDescent="0.3">
      <c r="B2" s="202" t="s">
        <v>918</v>
      </c>
    </row>
    <row r="3" spans="1:6" x14ac:dyDescent="0.3">
      <c r="A3" s="169"/>
      <c r="B3" s="198" t="s">
        <v>771</v>
      </c>
      <c r="C3" s="198" t="s">
        <v>772</v>
      </c>
      <c r="D3" s="198" t="s">
        <v>494</v>
      </c>
      <c r="E3" s="198" t="s">
        <v>542</v>
      </c>
      <c r="F3" s="169"/>
    </row>
    <row r="4" spans="1:6" x14ac:dyDescent="0.3">
      <c r="A4" s="170"/>
      <c r="B4" s="464" t="s">
        <v>773</v>
      </c>
      <c r="C4" s="465"/>
      <c r="D4" s="465"/>
      <c r="E4" s="466"/>
      <c r="F4" s="170"/>
    </row>
    <row r="5" spans="1:6" ht="34.5" customHeight="1" x14ac:dyDescent="0.3">
      <c r="A5" s="171"/>
      <c r="B5" s="429" t="s">
        <v>774</v>
      </c>
      <c r="C5" s="92" t="s">
        <v>775</v>
      </c>
      <c r="D5" s="92" t="s">
        <v>902</v>
      </c>
      <c r="E5" s="92" t="s">
        <v>776</v>
      </c>
      <c r="F5" s="171"/>
    </row>
    <row r="6" spans="1:6" ht="32.700000000000003" customHeight="1" x14ac:dyDescent="0.3">
      <c r="A6" s="171"/>
      <c r="B6" s="431"/>
      <c r="C6" s="92" t="s">
        <v>777</v>
      </c>
      <c r="D6" s="92" t="s">
        <v>903</v>
      </c>
      <c r="E6" s="92" t="s">
        <v>776</v>
      </c>
      <c r="F6" s="171"/>
    </row>
    <row r="7" spans="1:6" ht="33" customHeight="1" x14ac:dyDescent="0.3">
      <c r="A7" s="171"/>
      <c r="B7" s="429" t="s">
        <v>778</v>
      </c>
      <c r="C7" s="92" t="s">
        <v>779</v>
      </c>
      <c r="D7" s="92" t="s">
        <v>45</v>
      </c>
      <c r="E7" s="92" t="s">
        <v>780</v>
      </c>
      <c r="F7" s="171"/>
    </row>
    <row r="8" spans="1:6" ht="32.700000000000003" customHeight="1" x14ac:dyDescent="0.3">
      <c r="A8" s="171"/>
      <c r="B8" s="431"/>
      <c r="C8" s="92" t="s">
        <v>781</v>
      </c>
      <c r="D8" s="92" t="s">
        <v>782</v>
      </c>
      <c r="E8" s="92" t="s">
        <v>780</v>
      </c>
      <c r="F8" s="171"/>
    </row>
    <row r="9" spans="1:6" ht="30.6" customHeight="1" x14ac:dyDescent="0.3">
      <c r="A9" s="171"/>
      <c r="B9" s="429" t="s">
        <v>783</v>
      </c>
      <c r="C9" s="92" t="s">
        <v>784</v>
      </c>
      <c r="D9" s="92" t="s">
        <v>904</v>
      </c>
      <c r="E9" s="92" t="s">
        <v>785</v>
      </c>
      <c r="F9" s="171"/>
    </row>
    <row r="10" spans="1:6" ht="32.700000000000003" customHeight="1" x14ac:dyDescent="0.3">
      <c r="A10" s="171"/>
      <c r="B10" s="431"/>
      <c r="C10" s="92" t="s">
        <v>786</v>
      </c>
      <c r="D10" s="92" t="s">
        <v>905</v>
      </c>
      <c r="E10" s="92" t="s">
        <v>785</v>
      </c>
      <c r="F10" s="171"/>
    </row>
    <row r="11" spans="1:6" ht="33.75" customHeight="1" x14ac:dyDescent="0.3">
      <c r="A11" s="171"/>
      <c r="B11" s="92" t="s">
        <v>787</v>
      </c>
      <c r="C11" s="92" t="s">
        <v>788</v>
      </c>
      <c r="D11" s="92" t="s">
        <v>789</v>
      </c>
      <c r="E11" s="92" t="s">
        <v>790</v>
      </c>
      <c r="F11" s="171"/>
    </row>
    <row r="12" spans="1:6" x14ac:dyDescent="0.3">
      <c r="A12" s="170"/>
      <c r="B12" s="464" t="s">
        <v>791</v>
      </c>
      <c r="C12" s="465"/>
      <c r="D12" s="465"/>
      <c r="E12" s="466"/>
      <c r="F12" s="170"/>
    </row>
    <row r="13" spans="1:6" ht="30" customHeight="1" x14ac:dyDescent="0.3">
      <c r="A13" s="171"/>
      <c r="B13" s="429" t="s">
        <v>792</v>
      </c>
      <c r="C13" s="117" t="s">
        <v>793</v>
      </c>
      <c r="D13" s="429" t="s">
        <v>66</v>
      </c>
      <c r="E13" s="117" t="s">
        <v>794</v>
      </c>
      <c r="F13" s="171"/>
    </row>
    <row r="14" spans="1:6" ht="30" customHeight="1" x14ac:dyDescent="0.3">
      <c r="A14" s="171"/>
      <c r="B14" s="471"/>
      <c r="C14" s="178" t="s">
        <v>795</v>
      </c>
      <c r="D14" s="472"/>
      <c r="E14" s="117" t="s">
        <v>794</v>
      </c>
      <c r="F14" s="171"/>
    </row>
    <row r="15" spans="1:6" ht="30" customHeight="1" x14ac:dyDescent="0.3">
      <c r="A15" s="171"/>
      <c r="B15" s="429" t="s">
        <v>796</v>
      </c>
      <c r="C15" s="21" t="s">
        <v>797</v>
      </c>
      <c r="D15" s="429" t="s">
        <v>66</v>
      </c>
      <c r="E15" s="117" t="s">
        <v>794</v>
      </c>
      <c r="F15" s="171"/>
    </row>
    <row r="16" spans="1:6" ht="30" customHeight="1" x14ac:dyDescent="0.3">
      <c r="A16" s="171"/>
      <c r="B16" s="471"/>
      <c r="C16" s="178" t="s">
        <v>798</v>
      </c>
      <c r="D16" s="472"/>
      <c r="E16" s="117" t="s">
        <v>794</v>
      </c>
      <c r="F16" s="171"/>
    </row>
    <row r="17" spans="1:6" ht="30" customHeight="1" x14ac:dyDescent="0.3">
      <c r="A17" s="171"/>
      <c r="B17" s="429" t="s">
        <v>799</v>
      </c>
      <c r="C17" s="21" t="s">
        <v>800</v>
      </c>
      <c r="D17" s="92" t="s">
        <v>66</v>
      </c>
      <c r="E17" s="117" t="s">
        <v>801</v>
      </c>
      <c r="F17" s="171"/>
    </row>
    <row r="18" spans="1:6" ht="30" customHeight="1" x14ac:dyDescent="0.3">
      <c r="A18" s="171"/>
      <c r="B18" s="431"/>
      <c r="C18" s="21" t="s">
        <v>802</v>
      </c>
      <c r="D18" s="92" t="s">
        <v>803</v>
      </c>
      <c r="E18" s="117" t="s">
        <v>801</v>
      </c>
      <c r="F18" s="171"/>
    </row>
    <row r="19" spans="1:6" ht="30" customHeight="1" x14ac:dyDescent="0.3">
      <c r="A19" s="171"/>
      <c r="B19" s="469" t="s">
        <v>804</v>
      </c>
      <c r="C19" s="178" t="s">
        <v>805</v>
      </c>
      <c r="D19" s="473" t="s">
        <v>806</v>
      </c>
      <c r="E19" s="117" t="s">
        <v>801</v>
      </c>
      <c r="F19" s="171"/>
    </row>
    <row r="20" spans="1:6" ht="30" customHeight="1" x14ac:dyDescent="0.3">
      <c r="A20" s="171"/>
      <c r="B20" s="470"/>
      <c r="C20" s="178" t="s">
        <v>807</v>
      </c>
      <c r="D20" s="474"/>
      <c r="E20" s="90" t="s">
        <v>808</v>
      </c>
      <c r="F20" s="171"/>
    </row>
    <row r="21" spans="1:6" ht="30" customHeight="1" x14ac:dyDescent="0.3">
      <c r="A21" s="171"/>
      <c r="B21" s="467" t="s">
        <v>809</v>
      </c>
      <c r="C21" s="227" t="s">
        <v>810</v>
      </c>
      <c r="D21" s="468" t="s">
        <v>811</v>
      </c>
      <c r="E21" s="90" t="s">
        <v>808</v>
      </c>
      <c r="F21" s="171"/>
    </row>
    <row r="22" spans="1:6" ht="30" customHeight="1" x14ac:dyDescent="0.3">
      <c r="A22" s="171"/>
      <c r="B22" s="468"/>
      <c r="C22" s="178" t="s">
        <v>812</v>
      </c>
      <c r="D22" s="475"/>
      <c r="E22" s="90" t="s">
        <v>808</v>
      </c>
      <c r="F22" s="171"/>
    </row>
    <row r="23" spans="1:6" ht="30" customHeight="1" x14ac:dyDescent="0.3">
      <c r="A23" s="171"/>
      <c r="B23" s="468"/>
      <c r="C23" s="178" t="s">
        <v>813</v>
      </c>
      <c r="D23" s="475"/>
      <c r="E23" s="90" t="s">
        <v>808</v>
      </c>
      <c r="F23" s="171"/>
    </row>
    <row r="24" spans="1:6" ht="30" customHeight="1" x14ac:dyDescent="0.3">
      <c r="A24" s="171"/>
      <c r="B24" s="468"/>
      <c r="C24" s="178" t="s">
        <v>814</v>
      </c>
      <c r="D24" s="475"/>
      <c r="E24" s="90" t="s">
        <v>808</v>
      </c>
      <c r="F24" s="171"/>
    </row>
    <row r="25" spans="1:6" ht="15" customHeight="1" x14ac:dyDescent="0.3">
      <c r="A25" s="170"/>
      <c r="B25" s="476" t="s">
        <v>815</v>
      </c>
      <c r="C25" s="477"/>
      <c r="D25" s="477"/>
      <c r="E25" s="478"/>
      <c r="F25" s="170"/>
    </row>
    <row r="26" spans="1:6" ht="18.600000000000001" customHeight="1" x14ac:dyDescent="0.3">
      <c r="A26" s="171"/>
      <c r="B26" s="429" t="s">
        <v>816</v>
      </c>
      <c r="C26" s="92" t="s">
        <v>817</v>
      </c>
      <c r="D26" s="429" t="s">
        <v>66</v>
      </c>
      <c r="E26" s="90" t="s">
        <v>818</v>
      </c>
      <c r="F26" s="171"/>
    </row>
    <row r="27" spans="1:6" ht="18.600000000000001" customHeight="1" x14ac:dyDescent="0.3">
      <c r="A27" s="171"/>
      <c r="B27" s="431"/>
      <c r="C27" s="92" t="s">
        <v>819</v>
      </c>
      <c r="D27" s="431"/>
      <c r="E27" s="90" t="s">
        <v>818</v>
      </c>
    </row>
    <row r="28" spans="1:6" ht="18.600000000000001" customHeight="1" x14ac:dyDescent="0.3">
      <c r="A28" s="171"/>
      <c r="B28" s="92" t="s">
        <v>820</v>
      </c>
      <c r="C28" s="92" t="s">
        <v>821</v>
      </c>
      <c r="D28" s="92" t="s">
        <v>66</v>
      </c>
      <c r="E28" s="90" t="s">
        <v>818</v>
      </c>
    </row>
    <row r="29" spans="1:6" ht="31.8" customHeight="1" x14ac:dyDescent="0.3">
      <c r="A29" s="171"/>
      <c r="B29" s="429" t="s">
        <v>822</v>
      </c>
      <c r="C29" s="92" t="s">
        <v>823</v>
      </c>
      <c r="D29" s="92" t="s">
        <v>824</v>
      </c>
      <c r="E29" s="92" t="s">
        <v>825</v>
      </c>
    </row>
    <row r="30" spans="1:6" ht="28.8" x14ac:dyDescent="0.3">
      <c r="A30" s="171"/>
      <c r="B30" s="431"/>
      <c r="C30" s="92" t="s">
        <v>826</v>
      </c>
      <c r="D30" s="92" t="s">
        <v>827</v>
      </c>
      <c r="E30" s="92" t="s">
        <v>828</v>
      </c>
    </row>
    <row r="31" spans="1:6" ht="32.4" customHeight="1" x14ac:dyDescent="0.3">
      <c r="A31" s="171"/>
      <c r="B31" s="92" t="s">
        <v>829</v>
      </c>
      <c r="C31" s="92" t="s">
        <v>830</v>
      </c>
      <c r="D31" s="92" t="s">
        <v>831</v>
      </c>
      <c r="E31" s="92" t="s">
        <v>832</v>
      </c>
    </row>
    <row r="32" spans="1:6" ht="28.8" x14ac:dyDescent="0.3">
      <c r="A32" s="171"/>
      <c r="B32" s="92" t="s">
        <v>833</v>
      </c>
      <c r="C32" s="92" t="s">
        <v>834</v>
      </c>
      <c r="D32" s="92" t="s">
        <v>953</v>
      </c>
      <c r="E32" s="92" t="s">
        <v>835</v>
      </c>
    </row>
    <row r="33" spans="1:5" ht="33" customHeight="1" x14ac:dyDescent="0.3">
      <c r="A33" s="171"/>
      <c r="B33" s="92" t="s">
        <v>836</v>
      </c>
      <c r="C33" s="92" t="s">
        <v>837</v>
      </c>
      <c r="D33" s="92" t="s">
        <v>838</v>
      </c>
      <c r="E33" s="92" t="s">
        <v>835</v>
      </c>
    </row>
    <row r="34" spans="1:5" ht="33" customHeight="1" x14ac:dyDescent="0.3"/>
    <row r="35" spans="1:5" ht="33" customHeight="1" x14ac:dyDescent="0.3"/>
  </sheetData>
  <sheetProtection algorithmName="SHA-512" hashValue="2NxCQYa43VMOLx81S1/Srl6LmfGDEtM2mci+TOyqfn/uG2mGVV6QYnMG3/OyofONZQVi3wUviJZo2sTuhZfxMA==" saltValue="JKoPYcZh7zM+q+y8kAu2Bw==" spinCount="100000" sheet="1" objects="1" scenarios="1"/>
  <mergeCells count="18">
    <mergeCell ref="B26:B27"/>
    <mergeCell ref="B29:B30"/>
    <mergeCell ref="D26:D27"/>
    <mergeCell ref="B5:B6"/>
    <mergeCell ref="B7:B8"/>
    <mergeCell ref="B9:B10"/>
    <mergeCell ref="B25:E25"/>
    <mergeCell ref="B4:E4"/>
    <mergeCell ref="B12:E12"/>
    <mergeCell ref="B21:B24"/>
    <mergeCell ref="B19:B20"/>
    <mergeCell ref="B17:B18"/>
    <mergeCell ref="B15:B16"/>
    <mergeCell ref="B13:B14"/>
    <mergeCell ref="D13:D14"/>
    <mergeCell ref="D15:D16"/>
    <mergeCell ref="D19:D20"/>
    <mergeCell ref="D21:D24"/>
  </mergeCells>
  <pageMargins left="0.7" right="0.7" top="0.75" bottom="0.75" header="0.3" footer="0.3"/>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F9CE-1447-47E7-9701-6F892FDD5931}">
  <dimension ref="A2:E17"/>
  <sheetViews>
    <sheetView showGridLines="0" zoomScaleNormal="100" workbookViewId="0">
      <selection activeCell="L13" sqref="L13"/>
    </sheetView>
  </sheetViews>
  <sheetFormatPr defaultColWidth="8.44140625" defaultRowHeight="14.4" x14ac:dyDescent="0.3"/>
  <cols>
    <col min="1" max="1" width="9.5546875" style="168" customWidth="1"/>
    <col min="2" max="2" width="12.6640625" style="97" customWidth="1"/>
    <col min="3" max="3" width="53.21875" style="97" customWidth="1"/>
    <col min="4" max="4" width="36.5546875" style="177" customWidth="1"/>
    <col min="5" max="16384" width="8.44140625" style="168"/>
  </cols>
  <sheetData>
    <row r="2" spans="1:5" x14ac:dyDescent="0.3">
      <c r="B2" s="202" t="s">
        <v>919</v>
      </c>
    </row>
    <row r="3" spans="1:5" x14ac:dyDescent="0.3">
      <c r="A3" s="169"/>
      <c r="B3" s="199" t="s">
        <v>839</v>
      </c>
      <c r="C3" s="200"/>
      <c r="D3" s="201" t="s">
        <v>840</v>
      </c>
      <c r="E3" s="169"/>
    </row>
    <row r="4" spans="1:5" x14ac:dyDescent="0.3">
      <c r="A4" s="170"/>
      <c r="B4" s="479" t="s">
        <v>841</v>
      </c>
      <c r="C4" s="457"/>
      <c r="D4" s="480"/>
      <c r="E4" s="170"/>
    </row>
    <row r="5" spans="1:5" ht="29.4" customHeight="1" x14ac:dyDescent="0.3">
      <c r="A5" s="171"/>
      <c r="B5" s="172" t="s">
        <v>842</v>
      </c>
      <c r="C5" s="228" t="s">
        <v>843</v>
      </c>
      <c r="D5" s="173" t="s">
        <v>844</v>
      </c>
      <c r="E5" s="171"/>
    </row>
    <row r="6" spans="1:5" ht="29.4" customHeight="1" x14ac:dyDescent="0.3">
      <c r="A6" s="171"/>
      <c r="B6" s="174" t="s">
        <v>845</v>
      </c>
      <c r="C6" s="290" t="s">
        <v>846</v>
      </c>
      <c r="D6" s="173" t="s">
        <v>844</v>
      </c>
      <c r="E6" s="171"/>
    </row>
    <row r="7" spans="1:5" x14ac:dyDescent="0.3">
      <c r="A7" s="170"/>
      <c r="B7" s="479" t="s">
        <v>847</v>
      </c>
      <c r="C7" s="481"/>
      <c r="D7" s="480"/>
      <c r="E7" s="170"/>
    </row>
    <row r="8" spans="1:5" ht="29.4" customHeight="1" x14ac:dyDescent="0.3">
      <c r="A8" s="171"/>
      <c r="B8" s="174" t="s">
        <v>848</v>
      </c>
      <c r="C8" s="290" t="s">
        <v>849</v>
      </c>
      <c r="D8" s="173" t="s">
        <v>844</v>
      </c>
      <c r="E8" s="171"/>
    </row>
    <row r="9" spans="1:5" ht="29.4" customHeight="1" x14ac:dyDescent="0.3">
      <c r="A9" s="171"/>
      <c r="B9" s="174" t="s">
        <v>850</v>
      </c>
      <c r="C9" s="290" t="s">
        <v>851</v>
      </c>
      <c r="D9" s="173" t="s">
        <v>844</v>
      </c>
      <c r="E9" s="171"/>
    </row>
    <row r="10" spans="1:5" ht="29.4" customHeight="1" x14ac:dyDescent="0.3">
      <c r="A10" s="171"/>
      <c r="B10" s="174" t="s">
        <v>852</v>
      </c>
      <c r="C10" s="290" t="s">
        <v>853</v>
      </c>
      <c r="D10" s="173" t="s">
        <v>844</v>
      </c>
      <c r="E10" s="171"/>
    </row>
    <row r="11" spans="1:5" ht="29.4" customHeight="1" x14ac:dyDescent="0.3">
      <c r="A11" s="171"/>
      <c r="B11" s="174" t="s">
        <v>854</v>
      </c>
      <c r="C11" s="290" t="s">
        <v>855</v>
      </c>
      <c r="D11" s="173" t="s">
        <v>844</v>
      </c>
      <c r="E11" s="171"/>
    </row>
    <row r="12" spans="1:5" ht="15" customHeight="1" x14ac:dyDescent="0.3">
      <c r="A12" s="170"/>
      <c r="B12" s="479" t="s">
        <v>856</v>
      </c>
      <c r="C12" s="481"/>
      <c r="D12" s="482"/>
      <c r="E12" s="170"/>
    </row>
    <row r="13" spans="1:5" ht="29.4" customHeight="1" x14ac:dyDescent="0.3">
      <c r="A13" s="171"/>
      <c r="B13" s="174" t="s">
        <v>857</v>
      </c>
      <c r="C13" s="291" t="s">
        <v>858</v>
      </c>
      <c r="D13" s="89" t="s">
        <v>859</v>
      </c>
      <c r="E13" s="171"/>
    </row>
    <row r="14" spans="1:5" ht="29.4" customHeight="1" x14ac:dyDescent="0.3">
      <c r="A14" s="171"/>
      <c r="B14" s="174" t="s">
        <v>860</v>
      </c>
      <c r="C14" s="290" t="s">
        <v>861</v>
      </c>
      <c r="D14" s="89" t="s">
        <v>859</v>
      </c>
    </row>
    <row r="15" spans="1:5" ht="29.4" customHeight="1" x14ac:dyDescent="0.3">
      <c r="A15" s="171"/>
      <c r="B15" s="174" t="s">
        <v>862</v>
      </c>
      <c r="C15" s="290" t="s">
        <v>863</v>
      </c>
      <c r="D15" s="89" t="s">
        <v>859</v>
      </c>
    </row>
    <row r="16" spans="1:5" x14ac:dyDescent="0.3">
      <c r="A16" s="171"/>
      <c r="B16" s="479" t="s">
        <v>864</v>
      </c>
      <c r="C16" s="481"/>
      <c r="D16" s="480"/>
    </row>
    <row r="17" spans="1:4" ht="29.4" customHeight="1" x14ac:dyDescent="0.3">
      <c r="A17" s="171"/>
      <c r="B17" s="175" t="s">
        <v>865</v>
      </c>
      <c r="C17" s="290" t="s">
        <v>866</v>
      </c>
      <c r="D17" s="176" t="s">
        <v>867</v>
      </c>
    </row>
  </sheetData>
  <sheetProtection algorithmName="SHA-512" hashValue="q3jA5UJ6enARBMPJ/nzPN2nDk78ZAPzPopgwPTdz5OCZPW5TIx9UdPFqF2n+tqlzQBSkF3h2uIdks8hCAm5Abg==" saltValue="sM8ls345oIf0644kzUmpZQ==" spinCount="100000" sheet="1" objects="1" scenarios="1"/>
  <mergeCells count="4">
    <mergeCell ref="B4:D4"/>
    <mergeCell ref="B7:D7"/>
    <mergeCell ref="B12:D12"/>
    <mergeCell ref="B16:D16"/>
  </mergeCell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35B0-5828-4279-B7D2-5691CB65A0BA}">
  <dimension ref="B2:J40"/>
  <sheetViews>
    <sheetView tabSelected="1" zoomScaleNormal="100" workbookViewId="0">
      <selection activeCell="D6" sqref="D6"/>
    </sheetView>
  </sheetViews>
  <sheetFormatPr defaultRowHeight="14.4" x14ac:dyDescent="0.3"/>
  <cols>
    <col min="1" max="1" width="3.6640625" style="52" customWidth="1"/>
    <col min="2" max="2" width="8.88671875" style="52"/>
    <col min="3" max="3" width="74.33203125" style="52" customWidth="1"/>
    <col min="4" max="16384" width="8.88671875" style="52"/>
  </cols>
  <sheetData>
    <row r="2" spans="2:10" ht="16.2" customHeight="1" x14ac:dyDescent="0.3">
      <c r="B2" s="287" t="s">
        <v>881</v>
      </c>
      <c r="C2" s="179"/>
      <c r="D2" s="286"/>
      <c r="E2" s="286"/>
      <c r="F2" s="286"/>
      <c r="G2" s="286"/>
      <c r="H2" s="286"/>
      <c r="I2" s="286"/>
      <c r="J2" s="286"/>
    </row>
    <row r="3" spans="2:10" x14ac:dyDescent="0.3">
      <c r="B3" s="130"/>
      <c r="C3" s="130"/>
      <c r="D3" s="130"/>
      <c r="E3" s="130"/>
      <c r="F3" s="130"/>
      <c r="G3" s="130"/>
      <c r="H3" s="130"/>
      <c r="I3" s="130"/>
      <c r="J3" s="130"/>
    </row>
    <row r="4" spans="2:10" x14ac:dyDescent="0.3">
      <c r="B4" s="182" t="s">
        <v>868</v>
      </c>
      <c r="C4" s="119"/>
      <c r="D4" s="119"/>
      <c r="E4" s="119"/>
      <c r="F4" s="119"/>
      <c r="G4" s="119"/>
      <c r="H4" s="119"/>
      <c r="I4" s="119"/>
      <c r="J4" s="119"/>
    </row>
    <row r="5" spans="2:10" ht="14.4" customHeight="1" x14ac:dyDescent="0.3">
      <c r="B5" s="321" t="s">
        <v>882</v>
      </c>
      <c r="C5" s="321"/>
      <c r="D5" s="119"/>
      <c r="E5" s="119"/>
      <c r="F5" s="119"/>
      <c r="G5" s="119"/>
      <c r="H5" s="119"/>
      <c r="I5" s="119"/>
      <c r="J5" s="119"/>
    </row>
    <row r="6" spans="2:10" x14ac:dyDescent="0.3">
      <c r="B6" s="321"/>
      <c r="C6" s="321"/>
      <c r="D6" s="119"/>
      <c r="E6" s="119"/>
      <c r="F6" s="119"/>
      <c r="G6" s="119"/>
      <c r="H6" s="119"/>
      <c r="I6" s="119"/>
      <c r="J6" s="119"/>
    </row>
    <row r="7" spans="2:10" x14ac:dyDescent="0.3">
      <c r="B7" s="321"/>
      <c r="C7" s="321"/>
      <c r="D7" s="119"/>
      <c r="E7" s="119"/>
      <c r="F7" s="119"/>
      <c r="G7" s="119"/>
      <c r="H7" s="119"/>
      <c r="I7" s="119"/>
      <c r="J7" s="119"/>
    </row>
    <row r="8" spans="2:10" x14ac:dyDescent="0.3">
      <c r="B8" s="321"/>
      <c r="C8" s="321"/>
      <c r="D8" s="119"/>
      <c r="E8" s="119"/>
      <c r="F8" s="119"/>
      <c r="G8" s="119"/>
      <c r="H8" s="119"/>
      <c r="I8" s="119"/>
      <c r="J8" s="119"/>
    </row>
    <row r="9" spans="2:10" x14ac:dyDescent="0.3">
      <c r="B9" s="321"/>
      <c r="C9" s="321"/>
      <c r="D9" s="119"/>
      <c r="E9" s="119"/>
      <c r="F9" s="119"/>
      <c r="G9" s="119"/>
      <c r="H9" s="119"/>
      <c r="I9" s="119"/>
      <c r="J9" s="119"/>
    </row>
    <row r="10" spans="2:10" x14ac:dyDescent="0.3">
      <c r="B10" s="119"/>
      <c r="C10" s="119"/>
      <c r="D10" s="119"/>
      <c r="E10" s="119"/>
      <c r="F10" s="119"/>
      <c r="G10" s="119"/>
      <c r="H10" s="119"/>
      <c r="I10" s="119"/>
      <c r="J10" s="119"/>
    </row>
    <row r="11" spans="2:10" x14ac:dyDescent="0.3">
      <c r="B11" s="120"/>
      <c r="C11" s="120"/>
      <c r="D11" s="120"/>
      <c r="E11" s="120"/>
      <c r="F11" s="120"/>
      <c r="G11" s="120"/>
      <c r="H11" s="120"/>
      <c r="I11" s="120"/>
      <c r="J11" s="120"/>
    </row>
    <row r="12" spans="2:10" x14ac:dyDescent="0.3">
      <c r="B12" s="180" t="s">
        <v>869</v>
      </c>
      <c r="C12" s="181" t="s">
        <v>870</v>
      </c>
      <c r="D12" s="120"/>
      <c r="E12" s="120"/>
      <c r="F12" s="120"/>
      <c r="G12" s="120"/>
      <c r="H12" s="120"/>
      <c r="I12" s="120"/>
      <c r="J12" s="120"/>
    </row>
    <row r="13" spans="2:10" x14ac:dyDescent="0.3">
      <c r="B13" s="121" t="s">
        <v>180</v>
      </c>
      <c r="C13" s="229" t="s">
        <v>8</v>
      </c>
      <c r="D13" s="122"/>
      <c r="E13" s="120"/>
      <c r="F13" s="120"/>
      <c r="G13" s="120"/>
      <c r="H13" s="120"/>
      <c r="I13" s="120"/>
      <c r="J13" s="120"/>
    </row>
    <row r="14" spans="2:10" s="118" customFormat="1" x14ac:dyDescent="0.3">
      <c r="B14" s="123">
        <v>1</v>
      </c>
      <c r="C14" s="229" t="s">
        <v>22</v>
      </c>
      <c r="D14" s="124"/>
      <c r="E14" s="125"/>
      <c r="F14" s="125"/>
      <c r="G14" s="125"/>
      <c r="H14" s="125"/>
      <c r="I14" s="125"/>
      <c r="J14" s="125"/>
    </row>
    <row r="15" spans="2:10" x14ac:dyDescent="0.3">
      <c r="B15" s="121">
        <v>1.1000000000000001</v>
      </c>
      <c r="C15" s="230" t="s">
        <v>871</v>
      </c>
      <c r="D15" s="126"/>
      <c r="E15" s="127"/>
      <c r="F15" s="120"/>
      <c r="G15" s="120"/>
      <c r="H15" s="120"/>
      <c r="I15" s="120"/>
      <c r="J15" s="120"/>
    </row>
    <row r="16" spans="2:10" x14ac:dyDescent="0.3">
      <c r="B16" s="121">
        <v>1.2</v>
      </c>
      <c r="C16" s="230" t="s">
        <v>907</v>
      </c>
      <c r="D16" s="126"/>
      <c r="E16" s="127"/>
      <c r="F16" s="120"/>
      <c r="G16" s="128"/>
      <c r="H16" s="120"/>
      <c r="I16" s="120"/>
      <c r="J16" s="120"/>
    </row>
    <row r="17" spans="2:10" s="118" customFormat="1" x14ac:dyDescent="0.3">
      <c r="B17" s="123">
        <v>2</v>
      </c>
      <c r="C17" s="229" t="s">
        <v>872</v>
      </c>
      <c r="D17" s="124"/>
      <c r="E17" s="125"/>
      <c r="F17" s="125"/>
      <c r="G17" s="205"/>
      <c r="H17" s="125"/>
      <c r="I17" s="125"/>
      <c r="J17" s="125"/>
    </row>
    <row r="18" spans="2:10" x14ac:dyDescent="0.3">
      <c r="B18" s="121">
        <v>2.1</v>
      </c>
      <c r="C18" s="231" t="s">
        <v>873</v>
      </c>
      <c r="D18" s="122"/>
      <c r="E18" s="120"/>
      <c r="F18" s="120"/>
      <c r="G18" s="129"/>
      <c r="H18" s="120"/>
      <c r="I18" s="120"/>
      <c r="J18" s="120"/>
    </row>
    <row r="19" spans="2:10" x14ac:dyDescent="0.3">
      <c r="B19" s="121">
        <v>2.2000000000000002</v>
      </c>
      <c r="C19" s="232" t="s">
        <v>874</v>
      </c>
      <c r="D19" s="122"/>
      <c r="E19" s="120"/>
      <c r="F19" s="120"/>
      <c r="G19" s="129"/>
      <c r="H19" s="120"/>
      <c r="I19" s="120"/>
      <c r="J19" s="120"/>
    </row>
    <row r="20" spans="2:10" x14ac:dyDescent="0.3">
      <c r="B20" s="121">
        <v>2.2999999999999998</v>
      </c>
      <c r="C20" s="231" t="s">
        <v>875</v>
      </c>
      <c r="D20" s="122"/>
      <c r="E20" s="120"/>
      <c r="F20" s="120"/>
      <c r="G20" s="129"/>
      <c r="H20" s="120"/>
      <c r="I20" s="120"/>
      <c r="J20" s="120"/>
    </row>
    <row r="21" spans="2:10" x14ac:dyDescent="0.3">
      <c r="B21" s="121">
        <v>2.4</v>
      </c>
      <c r="C21" s="233" t="s">
        <v>809</v>
      </c>
      <c r="D21" s="122"/>
      <c r="E21" s="120"/>
      <c r="F21" s="120"/>
      <c r="G21" s="129"/>
      <c r="H21" s="120"/>
      <c r="I21" s="120"/>
      <c r="J21" s="120"/>
    </row>
    <row r="22" spans="2:10" s="118" customFormat="1" x14ac:dyDescent="0.3">
      <c r="B22" s="123">
        <v>3</v>
      </c>
      <c r="C22" s="229" t="s">
        <v>876</v>
      </c>
      <c r="D22" s="124"/>
      <c r="E22" s="125"/>
      <c r="F22" s="125"/>
      <c r="G22" s="125"/>
      <c r="H22" s="125"/>
      <c r="I22" s="125"/>
      <c r="J22" s="125"/>
    </row>
    <row r="23" spans="2:10" x14ac:dyDescent="0.3">
      <c r="B23" s="121">
        <v>3.1</v>
      </c>
      <c r="C23" s="233" t="s">
        <v>877</v>
      </c>
      <c r="D23" s="122"/>
      <c r="E23" s="120"/>
      <c r="F23" s="120"/>
      <c r="G23" s="120"/>
      <c r="H23" s="120"/>
      <c r="I23" s="120"/>
      <c r="J23" s="120"/>
    </row>
    <row r="24" spans="2:10" s="118" customFormat="1" x14ac:dyDescent="0.3">
      <c r="B24" s="123">
        <v>4</v>
      </c>
      <c r="C24" s="229" t="s">
        <v>878</v>
      </c>
      <c r="D24" s="124"/>
      <c r="E24" s="125"/>
      <c r="F24" s="125"/>
      <c r="G24" s="125"/>
      <c r="H24" s="125"/>
      <c r="I24" s="125"/>
      <c r="J24" s="125"/>
    </row>
    <row r="25" spans="2:10" s="118" customFormat="1" x14ac:dyDescent="0.3">
      <c r="B25" s="123">
        <v>5</v>
      </c>
      <c r="C25" s="229" t="s">
        <v>879</v>
      </c>
      <c r="D25" s="124"/>
      <c r="E25" s="125"/>
      <c r="F25" s="125"/>
      <c r="G25" s="125"/>
      <c r="H25" s="125"/>
      <c r="I25" s="125"/>
      <c r="J25" s="125"/>
    </row>
    <row r="26" spans="2:10" s="118" customFormat="1" x14ac:dyDescent="0.3">
      <c r="B26" s="123">
        <v>6</v>
      </c>
      <c r="C26" s="229" t="s">
        <v>880</v>
      </c>
      <c r="D26" s="124"/>
      <c r="E26" s="125"/>
      <c r="F26" s="125"/>
      <c r="G26" s="125"/>
      <c r="H26" s="125"/>
      <c r="I26" s="125"/>
      <c r="J26" s="125"/>
    </row>
    <row r="27" spans="2:10" s="118" customFormat="1" x14ac:dyDescent="0.3">
      <c r="B27" s="123">
        <v>7</v>
      </c>
      <c r="C27" s="229" t="s">
        <v>909</v>
      </c>
      <c r="D27" s="124"/>
      <c r="E27" s="125"/>
      <c r="F27" s="125"/>
      <c r="G27" s="125"/>
      <c r="H27" s="125"/>
      <c r="I27" s="125"/>
      <c r="J27" s="125"/>
    </row>
    <row r="28" spans="2:10" s="118" customFormat="1" x14ac:dyDescent="0.3">
      <c r="B28" s="123">
        <v>8</v>
      </c>
      <c r="C28" s="229" t="s">
        <v>538</v>
      </c>
      <c r="D28" s="206"/>
      <c r="E28" s="207"/>
      <c r="F28" s="125"/>
      <c r="G28" s="125"/>
      <c r="H28" s="125"/>
      <c r="I28" s="125"/>
      <c r="J28" s="125"/>
    </row>
    <row r="29" spans="2:10" s="118" customFormat="1" x14ac:dyDescent="0.3">
      <c r="B29" s="123">
        <v>9</v>
      </c>
      <c r="C29" s="229" t="s">
        <v>910</v>
      </c>
      <c r="D29" s="124"/>
      <c r="E29" s="125"/>
      <c r="F29" s="125"/>
      <c r="G29" s="125"/>
      <c r="H29" s="125"/>
      <c r="I29" s="125"/>
      <c r="J29" s="125"/>
    </row>
    <row r="30" spans="2:10" s="118" customFormat="1" x14ac:dyDescent="0.3">
      <c r="B30" s="123">
        <v>10</v>
      </c>
      <c r="C30" s="234" t="s">
        <v>911</v>
      </c>
      <c r="D30" s="124"/>
      <c r="E30" s="125"/>
      <c r="F30" s="125"/>
      <c r="G30" s="125"/>
      <c r="H30" s="125"/>
      <c r="I30" s="125"/>
      <c r="J30" s="125"/>
    </row>
    <row r="31" spans="2:10" x14ac:dyDescent="0.3">
      <c r="B31" s="120"/>
      <c r="C31" s="122"/>
      <c r="D31" s="122"/>
      <c r="E31" s="120"/>
      <c r="F31" s="120"/>
      <c r="G31" s="120"/>
      <c r="H31" s="120"/>
      <c r="I31" s="120"/>
      <c r="J31" s="120"/>
    </row>
    <row r="32" spans="2:10" x14ac:dyDescent="0.3">
      <c r="B32" s="120"/>
      <c r="C32" s="122"/>
      <c r="D32" s="122"/>
      <c r="E32" s="120"/>
      <c r="F32" s="120"/>
      <c r="G32" s="120"/>
      <c r="H32" s="120"/>
      <c r="I32" s="120"/>
      <c r="J32" s="120"/>
    </row>
    <row r="33" spans="3:4" x14ac:dyDescent="0.3">
      <c r="C33" s="208"/>
      <c r="D33" s="208"/>
    </row>
    <row r="34" spans="3:4" x14ac:dyDescent="0.3">
      <c r="C34" s="208"/>
      <c r="D34" s="208"/>
    </row>
    <row r="35" spans="3:4" x14ac:dyDescent="0.3">
      <c r="C35" s="208"/>
      <c r="D35" s="208"/>
    </row>
    <row r="36" spans="3:4" x14ac:dyDescent="0.3">
      <c r="C36" s="208"/>
      <c r="D36" s="208"/>
    </row>
    <row r="37" spans="3:4" x14ac:dyDescent="0.3">
      <c r="C37" s="208"/>
      <c r="D37" s="208"/>
    </row>
    <row r="38" spans="3:4" x14ac:dyDescent="0.3">
      <c r="C38" s="208"/>
      <c r="D38" s="208"/>
    </row>
    <row r="39" spans="3:4" x14ac:dyDescent="0.3">
      <c r="C39" s="208"/>
      <c r="D39" s="208"/>
    </row>
    <row r="40" spans="3:4" x14ac:dyDescent="0.3">
      <c r="C40" s="208"/>
      <c r="D40" s="208"/>
    </row>
  </sheetData>
  <sheetProtection algorithmName="SHA-512" hashValue="gj8mNLD3gJMO/mheppJFEpW5qTpjzcQ2gL3VYg+1uudL550fWDbzZkr5aFDZgUKaWKu4xt2Peeuihgkv/E8uWA==" saltValue="3vHeU3UB9Kge5om+My0OQQ==" spinCount="100000" sheet="1" objects="1" scenarios="1"/>
  <mergeCells count="1">
    <mergeCell ref="B5:C9"/>
  </mergeCells>
  <hyperlinks>
    <hyperlink ref="C13" location="'GHG Emissions Data Methodology'!A1" display="GHG EMISSIONS DATA METHODOLOGY" xr:uid="{443A2718-5F4E-4E17-96F1-16CF629B4FC8}"/>
    <hyperlink ref="C14" location="'1. Environmental Data'!A1" display="ENVIRONMENTAL DATA" xr:uid="{46F40B71-0F5B-478B-A16C-B3C94D5D84E7}"/>
    <hyperlink ref="C15" location="'1. Environmental Data'!C3" display="Country-level environmental data" xr:uid="{EE79732B-D995-4D6C-84C5-3116C313C74A}"/>
    <hyperlink ref="C16" location="'1. Environmental Data'!C57" display="Total Tenant Energy Consumption data" xr:uid="{2DA9182B-C1AF-4BB4-8481-42F09349C443}"/>
    <hyperlink ref="C17" location="'2. Social Data'!A1" display="SOCIAL DATA" xr:uid="{41D71D07-ACE8-4446-97C2-428F2C85BF54}"/>
    <hyperlink ref="C18" location="'2. Social Data'!B3" display="Diversity (Gender and Age)" xr:uid="{4D169F1D-0074-480F-BDEA-BB20A80D9833}"/>
    <hyperlink ref="C19" location="'2. Social Data'!B25" display="Employment" xr:uid="{3CAA873F-6BF2-411A-B759-62283A79E4B7}"/>
    <hyperlink ref="C20" location="'2. Social Data'!B32" display="Development and Training/Average Training Hours" xr:uid="{8B61802A-B4DB-484D-BAE1-3FEBA3CABBDB}"/>
    <hyperlink ref="C21" location="'2. Social Data'!B41" display="Occupational Health and Safety" xr:uid="{03AAFFD4-24C8-4B9E-9A62-EE1FFD8D8C7E}"/>
    <hyperlink ref="C22" location="'3. Governance Data'!A1" display="GOVERNANCE DATA" xr:uid="{98EC696D-860D-4D27-8B8C-B19449260CBB}"/>
    <hyperlink ref="C23" location="'3. Governance Data'!B3" display="Board Composition and Management Diversity" xr:uid="{80124841-0D25-4BDB-837A-1C495DA0B0BF}"/>
    <hyperlink ref="C24" location="'4. Properties for Green Finance'!A1" display="ELIGIBLE PROPERTIES FOR GREEN FINANCING" xr:uid="{1C0BCA01-46E5-499D-9F59-18FD6E0752DB}"/>
    <hyperlink ref="C25" location="'5.Green Finance Instruments'!A1" display="GREEN FINANCING INSTRUMENTS AND USE OF PROCEEDS" xr:uid="{73F417F3-FE64-41DF-AE55-29FD62386BB5}"/>
    <hyperlink ref="C26" location="'6.Green Building Certifications'!A1" display="GREEN BUILDING CERTIFICATIONS" xr:uid="{C012B764-8C1C-4791-932A-525A71FA63CB}"/>
    <hyperlink ref="C27" location="'7. IFRS S2 Vol 36 - Real Estate'!A1" display="IFRS S2 VOLUME 36 - REAL ESTATE" xr:uid="{43089EAB-E551-4182-9B1B-2647E8437C1F}"/>
    <hyperlink ref="C28" location="'8. IFRS S2 Content Index'!A1" display="IFRS S2: CLIMATE-RELATED DISCLOSURES" xr:uid="{3C79380E-6190-4A21-AAAD-53731635D00A}"/>
    <hyperlink ref="C29" location="'9. SGX Core Metrics'!A1" display="SGX List of Core Metrics" xr:uid="{45E5912F-E1D1-49A0-901B-93A4BF60C4D9}"/>
    <hyperlink ref="C30" location="'10. UNGC Principles'!A1" display="UNGC PRINCIPLES" xr:uid="{8FEB1FD5-3637-41F3-B376-1529C6016EC4}"/>
  </hyperlink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46877-0AE2-4CBE-A85A-57489B94803B}">
  <sheetPr>
    <tabColor theme="0"/>
  </sheetPr>
  <dimension ref="A1:AI255"/>
  <sheetViews>
    <sheetView zoomScaleNormal="100" workbookViewId="0">
      <selection activeCell="C7" sqref="C7:O7"/>
    </sheetView>
  </sheetViews>
  <sheetFormatPr defaultRowHeight="14.4" x14ac:dyDescent="0.3"/>
  <cols>
    <col min="1" max="1" width="8.6640625" style="1" customWidth="1"/>
    <col min="2" max="2" width="14.21875" style="1" customWidth="1"/>
    <col min="3" max="10" width="8.6640625" style="1"/>
    <col min="11" max="11" width="8.88671875" style="1" customWidth="1"/>
    <col min="12" max="13" width="1.44140625" style="1" customWidth="1"/>
    <col min="14" max="15" width="1.44140625" style="131" customWidth="1"/>
    <col min="16" max="35" width="8.88671875" style="131"/>
    <col min="36" max="16384" width="8.88671875" style="1"/>
  </cols>
  <sheetData>
    <row r="1" spans="1:15" x14ac:dyDescent="0.3">
      <c r="A1" s="331"/>
      <c r="B1" s="331"/>
      <c r="C1" s="131"/>
      <c r="D1" s="131"/>
      <c r="E1" s="131"/>
      <c r="F1" s="131"/>
      <c r="G1" s="131"/>
      <c r="H1" s="131"/>
      <c r="I1" s="131"/>
      <c r="J1" s="131"/>
      <c r="K1" s="131"/>
      <c r="L1" s="131"/>
      <c r="M1" s="131"/>
    </row>
    <row r="2" spans="1:15" ht="18" customHeight="1" x14ac:dyDescent="0.3">
      <c r="A2" s="131"/>
      <c r="B2" s="332" t="s">
        <v>8</v>
      </c>
      <c r="C2" s="332"/>
      <c r="D2" s="332"/>
      <c r="E2" s="332"/>
      <c r="F2" s="332"/>
      <c r="G2" s="332"/>
      <c r="H2" s="332"/>
      <c r="I2" s="332"/>
      <c r="J2" s="332"/>
      <c r="K2" s="332"/>
      <c r="L2" s="332"/>
      <c r="M2" s="332"/>
      <c r="N2" s="332"/>
      <c r="O2" s="332"/>
    </row>
    <row r="3" spans="1:15" x14ac:dyDescent="0.3">
      <c r="A3" s="131"/>
      <c r="B3" s="131"/>
      <c r="C3" s="131"/>
      <c r="D3" s="131"/>
      <c r="E3" s="131"/>
      <c r="F3" s="131"/>
      <c r="G3" s="131"/>
      <c r="H3" s="131"/>
      <c r="I3" s="131"/>
      <c r="J3" s="131"/>
      <c r="K3" s="131"/>
      <c r="L3" s="131"/>
      <c r="M3" s="131"/>
    </row>
    <row r="4" spans="1:15" x14ac:dyDescent="0.3">
      <c r="A4" s="131"/>
      <c r="B4" s="132" t="s">
        <v>9</v>
      </c>
      <c r="C4" s="132"/>
      <c r="D4" s="131"/>
      <c r="E4" s="131"/>
      <c r="F4" s="131"/>
      <c r="G4" s="131"/>
      <c r="H4" s="131"/>
      <c r="I4" s="131"/>
      <c r="J4" s="131"/>
      <c r="K4" s="131"/>
      <c r="L4" s="131"/>
      <c r="M4" s="131"/>
    </row>
    <row r="5" spans="1:15" x14ac:dyDescent="0.3">
      <c r="A5" s="131"/>
      <c r="B5" s="131"/>
      <c r="C5" s="131"/>
      <c r="D5" s="131"/>
      <c r="E5" s="131"/>
      <c r="F5" s="131"/>
      <c r="G5" s="131"/>
      <c r="H5" s="131"/>
      <c r="I5" s="131"/>
      <c r="J5" s="131"/>
      <c r="K5" s="131"/>
      <c r="L5" s="131"/>
      <c r="M5" s="131"/>
    </row>
    <row r="6" spans="1:15" x14ac:dyDescent="0.3">
      <c r="A6" s="131"/>
      <c r="B6" s="333" t="s">
        <v>10</v>
      </c>
      <c r="C6" s="334"/>
      <c r="D6" s="334"/>
      <c r="E6" s="334"/>
      <c r="F6" s="334"/>
      <c r="G6" s="334"/>
      <c r="H6" s="334"/>
      <c r="I6" s="334"/>
      <c r="J6" s="334"/>
      <c r="K6" s="334"/>
      <c r="L6" s="334"/>
      <c r="M6" s="334"/>
      <c r="N6" s="334"/>
      <c r="O6" s="335"/>
    </row>
    <row r="7" spans="1:15" ht="168.6" customHeight="1" x14ac:dyDescent="0.3">
      <c r="A7" s="131"/>
      <c r="B7" s="292" t="s">
        <v>11</v>
      </c>
      <c r="C7" s="336" t="s">
        <v>883</v>
      </c>
      <c r="D7" s="337"/>
      <c r="E7" s="337"/>
      <c r="F7" s="337"/>
      <c r="G7" s="337"/>
      <c r="H7" s="337"/>
      <c r="I7" s="337"/>
      <c r="J7" s="337"/>
      <c r="K7" s="337"/>
      <c r="L7" s="337"/>
      <c r="M7" s="337"/>
      <c r="N7" s="337"/>
      <c r="O7" s="338"/>
    </row>
    <row r="8" spans="1:15" ht="178.2" customHeight="1" x14ac:dyDescent="0.3">
      <c r="A8" s="131"/>
      <c r="B8" s="293" t="s">
        <v>12</v>
      </c>
      <c r="C8" s="339" t="s">
        <v>927</v>
      </c>
      <c r="D8" s="340"/>
      <c r="E8" s="340"/>
      <c r="F8" s="340"/>
      <c r="G8" s="340"/>
      <c r="H8" s="340"/>
      <c r="I8" s="340"/>
      <c r="J8" s="340"/>
      <c r="K8" s="340"/>
      <c r="L8" s="340"/>
      <c r="M8" s="340"/>
      <c r="N8" s="340"/>
      <c r="O8" s="341"/>
    </row>
    <row r="9" spans="1:15" ht="192" customHeight="1" x14ac:dyDescent="0.3">
      <c r="A9" s="131"/>
      <c r="B9" s="293" t="s">
        <v>13</v>
      </c>
      <c r="C9" s="328" t="s">
        <v>928</v>
      </c>
      <c r="D9" s="329"/>
      <c r="E9" s="329"/>
      <c r="F9" s="329"/>
      <c r="G9" s="329"/>
      <c r="H9" s="329"/>
      <c r="I9" s="329"/>
      <c r="J9" s="329"/>
      <c r="K9" s="329"/>
      <c r="L9" s="329"/>
      <c r="M9" s="329"/>
      <c r="N9" s="329"/>
      <c r="O9" s="330"/>
    </row>
    <row r="10" spans="1:15" ht="165.6" customHeight="1" x14ac:dyDescent="0.3">
      <c r="A10" s="131"/>
      <c r="B10" s="355" t="s">
        <v>14</v>
      </c>
      <c r="C10" s="328" t="s">
        <v>15</v>
      </c>
      <c r="D10" s="329"/>
      <c r="E10" s="329"/>
      <c r="F10" s="329"/>
      <c r="G10" s="329"/>
      <c r="H10" s="329"/>
      <c r="I10" s="329"/>
      <c r="J10" s="329"/>
      <c r="K10" s="329"/>
      <c r="L10" s="329"/>
      <c r="M10" s="329"/>
      <c r="N10" s="329"/>
      <c r="O10" s="330"/>
    </row>
    <row r="11" spans="1:15" ht="150" customHeight="1" x14ac:dyDescent="0.3">
      <c r="A11" s="131"/>
      <c r="B11" s="356"/>
      <c r="C11" s="345" t="s">
        <v>935</v>
      </c>
      <c r="D11" s="345"/>
      <c r="E11" s="345"/>
      <c r="F11" s="345"/>
      <c r="G11" s="345"/>
      <c r="H11" s="345"/>
      <c r="I11" s="345"/>
      <c r="J11" s="345"/>
      <c r="K11" s="345"/>
      <c r="L11" s="345"/>
      <c r="M11" s="345"/>
      <c r="N11" s="345"/>
      <c r="O11" s="346"/>
    </row>
    <row r="12" spans="1:15" ht="154.19999999999999" customHeight="1" x14ac:dyDescent="0.3">
      <c r="A12" s="131"/>
      <c r="B12" s="356"/>
      <c r="C12" s="342" t="s">
        <v>934</v>
      </c>
      <c r="D12" s="342"/>
      <c r="E12" s="342"/>
      <c r="F12" s="342"/>
      <c r="G12" s="342"/>
      <c r="H12" s="342"/>
      <c r="I12" s="342"/>
      <c r="J12" s="342"/>
      <c r="K12" s="342"/>
      <c r="L12" s="342"/>
      <c r="M12" s="342"/>
      <c r="N12" s="342"/>
      <c r="O12" s="343"/>
    </row>
    <row r="13" spans="1:15" ht="236.4" customHeight="1" x14ac:dyDescent="0.3">
      <c r="A13" s="131"/>
      <c r="B13" s="356"/>
      <c r="C13" s="358" t="s">
        <v>933</v>
      </c>
      <c r="D13" s="342"/>
      <c r="E13" s="342"/>
      <c r="F13" s="342"/>
      <c r="G13" s="342"/>
      <c r="H13" s="342"/>
      <c r="I13" s="342"/>
      <c r="J13" s="342"/>
      <c r="K13" s="342"/>
      <c r="L13" s="342"/>
      <c r="M13" s="342"/>
      <c r="N13" s="342"/>
      <c r="O13" s="343"/>
    </row>
    <row r="14" spans="1:15" ht="133.80000000000001" customHeight="1" x14ac:dyDescent="0.3">
      <c r="A14" s="131"/>
      <c r="B14" s="356"/>
      <c r="C14" s="325" t="s">
        <v>932</v>
      </c>
      <c r="D14" s="326"/>
      <c r="E14" s="326"/>
      <c r="F14" s="326"/>
      <c r="G14" s="326"/>
      <c r="H14" s="326"/>
      <c r="I14" s="326"/>
      <c r="J14" s="326"/>
      <c r="K14" s="326"/>
      <c r="L14" s="326"/>
      <c r="M14" s="326"/>
      <c r="N14" s="326"/>
      <c r="O14" s="327"/>
    </row>
    <row r="15" spans="1:15" ht="66" customHeight="1" x14ac:dyDescent="0.3">
      <c r="A15" s="131"/>
      <c r="B15" s="356"/>
      <c r="C15" s="352" t="s">
        <v>931</v>
      </c>
      <c r="D15" s="352"/>
      <c r="E15" s="352"/>
      <c r="F15" s="352"/>
      <c r="G15" s="352"/>
      <c r="H15" s="352"/>
      <c r="I15" s="352"/>
      <c r="J15" s="352"/>
      <c r="K15" s="352"/>
      <c r="L15" s="352"/>
      <c r="M15" s="352"/>
      <c r="N15" s="352"/>
      <c r="O15" s="359"/>
    </row>
    <row r="16" spans="1:15" ht="29.4" customHeight="1" x14ac:dyDescent="0.3">
      <c r="A16" s="131"/>
      <c r="B16" s="356"/>
      <c r="C16" s="191"/>
      <c r="D16" s="322" t="s">
        <v>16</v>
      </c>
      <c r="E16" s="322"/>
      <c r="F16" s="322"/>
      <c r="G16" s="322" t="s">
        <v>17</v>
      </c>
      <c r="H16" s="322"/>
      <c r="I16" s="322"/>
      <c r="J16" s="131"/>
      <c r="K16" s="131"/>
      <c r="L16" s="131"/>
      <c r="M16" s="131"/>
      <c r="O16" s="295"/>
    </row>
    <row r="17" spans="1:15" ht="32.700000000000003" customHeight="1" x14ac:dyDescent="0.3">
      <c r="A17" s="131"/>
      <c r="B17" s="356"/>
      <c r="C17" s="191"/>
      <c r="D17" s="323" t="s">
        <v>18</v>
      </c>
      <c r="E17" s="323"/>
      <c r="F17" s="323"/>
      <c r="G17" s="324" t="s">
        <v>19</v>
      </c>
      <c r="H17" s="324"/>
      <c r="I17" s="324"/>
      <c r="J17" s="131"/>
      <c r="K17" s="131"/>
      <c r="L17" s="131"/>
      <c r="M17" s="131"/>
      <c r="O17" s="295"/>
    </row>
    <row r="18" spans="1:15" ht="28.95" customHeight="1" x14ac:dyDescent="0.3">
      <c r="A18" s="131"/>
      <c r="B18" s="356"/>
      <c r="C18" s="191"/>
      <c r="D18" s="323" t="s">
        <v>20</v>
      </c>
      <c r="E18" s="323"/>
      <c r="F18" s="323"/>
      <c r="G18" s="324" t="s">
        <v>21</v>
      </c>
      <c r="H18" s="324"/>
      <c r="I18" s="324"/>
      <c r="J18" s="131"/>
      <c r="K18" s="131"/>
      <c r="L18" s="131"/>
      <c r="M18" s="131"/>
      <c r="O18" s="295"/>
    </row>
    <row r="19" spans="1:15" ht="15.6" customHeight="1" x14ac:dyDescent="0.3">
      <c r="A19" s="131"/>
      <c r="B19" s="356"/>
      <c r="C19" s="191"/>
      <c r="D19" s="191"/>
      <c r="E19" s="237"/>
      <c r="F19" s="237"/>
      <c r="G19" s="237"/>
      <c r="H19" s="237"/>
      <c r="I19" s="237"/>
      <c r="J19" s="294"/>
      <c r="K19" s="294"/>
      <c r="L19" s="294"/>
      <c r="M19" s="294"/>
      <c r="N19" s="294"/>
      <c r="O19" s="295"/>
    </row>
    <row r="20" spans="1:15" ht="121.8" customHeight="1" x14ac:dyDescent="0.3">
      <c r="A20" s="131"/>
      <c r="B20" s="356"/>
      <c r="C20" s="352" t="s">
        <v>884</v>
      </c>
      <c r="D20" s="353"/>
      <c r="E20" s="353"/>
      <c r="F20" s="353"/>
      <c r="G20" s="353"/>
      <c r="H20" s="353"/>
      <c r="I20" s="353"/>
      <c r="J20" s="353"/>
      <c r="K20" s="353"/>
      <c r="L20" s="353"/>
      <c r="M20" s="353"/>
      <c r="N20" s="353"/>
      <c r="O20" s="354"/>
    </row>
    <row r="21" spans="1:15" ht="181.8" customHeight="1" x14ac:dyDescent="0.3">
      <c r="A21" s="131"/>
      <c r="B21" s="356"/>
      <c r="C21" s="350" t="s">
        <v>936</v>
      </c>
      <c r="D21" s="350"/>
      <c r="E21" s="350"/>
      <c r="F21" s="350"/>
      <c r="G21" s="350"/>
      <c r="H21" s="350"/>
      <c r="I21" s="350"/>
      <c r="J21" s="350"/>
      <c r="K21" s="350"/>
      <c r="L21" s="350"/>
      <c r="M21" s="350"/>
      <c r="N21" s="350"/>
      <c r="O21" s="351"/>
    </row>
    <row r="22" spans="1:15" ht="178.2" customHeight="1" x14ac:dyDescent="0.3">
      <c r="A22" s="131"/>
      <c r="B22" s="356"/>
      <c r="C22" s="325" t="s">
        <v>930</v>
      </c>
      <c r="D22" s="326"/>
      <c r="E22" s="326"/>
      <c r="F22" s="326"/>
      <c r="G22" s="326"/>
      <c r="H22" s="326"/>
      <c r="I22" s="326"/>
      <c r="J22" s="326"/>
      <c r="K22" s="326"/>
      <c r="L22" s="326"/>
      <c r="M22" s="326"/>
      <c r="N22" s="326"/>
      <c r="O22" s="327"/>
    </row>
    <row r="23" spans="1:15" ht="14.7" customHeight="1" x14ac:dyDescent="0.3">
      <c r="A23" s="131"/>
      <c r="B23" s="356"/>
      <c r="C23" s="336" t="s">
        <v>929</v>
      </c>
      <c r="D23" s="342"/>
      <c r="E23" s="342"/>
      <c r="F23" s="342"/>
      <c r="G23" s="342"/>
      <c r="H23" s="342"/>
      <c r="I23" s="342"/>
      <c r="J23" s="342"/>
      <c r="K23" s="342"/>
      <c r="L23" s="342"/>
      <c r="M23" s="342"/>
      <c r="N23" s="342"/>
      <c r="O23" s="343"/>
    </row>
    <row r="24" spans="1:15" x14ac:dyDescent="0.3">
      <c r="A24" s="131"/>
      <c r="B24" s="356"/>
      <c r="C24" s="344"/>
      <c r="D24" s="345"/>
      <c r="E24" s="345"/>
      <c r="F24" s="345"/>
      <c r="G24" s="345"/>
      <c r="H24" s="345"/>
      <c r="I24" s="345"/>
      <c r="J24" s="345"/>
      <c r="K24" s="345"/>
      <c r="L24" s="345"/>
      <c r="M24" s="345"/>
      <c r="N24" s="345"/>
      <c r="O24" s="346"/>
    </row>
    <row r="25" spans="1:15" x14ac:dyDescent="0.3">
      <c r="A25" s="131"/>
      <c r="B25" s="356"/>
      <c r="C25" s="344"/>
      <c r="D25" s="345"/>
      <c r="E25" s="345"/>
      <c r="F25" s="345"/>
      <c r="G25" s="345"/>
      <c r="H25" s="345"/>
      <c r="I25" s="345"/>
      <c r="J25" s="345"/>
      <c r="K25" s="345"/>
      <c r="L25" s="345"/>
      <c r="M25" s="345"/>
      <c r="N25" s="345"/>
      <c r="O25" s="346"/>
    </row>
    <row r="26" spans="1:15" x14ac:dyDescent="0.3">
      <c r="A26" s="131"/>
      <c r="B26" s="356"/>
      <c r="C26" s="344"/>
      <c r="D26" s="345"/>
      <c r="E26" s="345"/>
      <c r="F26" s="345"/>
      <c r="G26" s="345"/>
      <c r="H26" s="345"/>
      <c r="I26" s="345"/>
      <c r="J26" s="345"/>
      <c r="K26" s="345"/>
      <c r="L26" s="345"/>
      <c r="M26" s="345"/>
      <c r="N26" s="345"/>
      <c r="O26" s="346"/>
    </row>
    <row r="27" spans="1:15" x14ac:dyDescent="0.3">
      <c r="A27" s="131"/>
      <c r="B27" s="356"/>
      <c r="C27" s="344"/>
      <c r="D27" s="345"/>
      <c r="E27" s="345"/>
      <c r="F27" s="345"/>
      <c r="G27" s="345"/>
      <c r="H27" s="345"/>
      <c r="I27" s="345"/>
      <c r="J27" s="345"/>
      <c r="K27" s="345"/>
      <c r="L27" s="345"/>
      <c r="M27" s="345"/>
      <c r="N27" s="345"/>
      <c r="O27" s="346"/>
    </row>
    <row r="28" spans="1:15" x14ac:dyDescent="0.3">
      <c r="A28" s="131"/>
      <c r="B28" s="356"/>
      <c r="C28" s="344"/>
      <c r="D28" s="345"/>
      <c r="E28" s="345"/>
      <c r="F28" s="345"/>
      <c r="G28" s="345"/>
      <c r="H28" s="345"/>
      <c r="I28" s="345"/>
      <c r="J28" s="345"/>
      <c r="K28" s="345"/>
      <c r="L28" s="345"/>
      <c r="M28" s="345"/>
      <c r="N28" s="345"/>
      <c r="O28" s="346"/>
    </row>
    <row r="29" spans="1:15" x14ac:dyDescent="0.3">
      <c r="A29" s="131"/>
      <c r="B29" s="356"/>
      <c r="C29" s="344"/>
      <c r="D29" s="345"/>
      <c r="E29" s="345"/>
      <c r="F29" s="345"/>
      <c r="G29" s="345"/>
      <c r="H29" s="345"/>
      <c r="I29" s="345"/>
      <c r="J29" s="345"/>
      <c r="K29" s="345"/>
      <c r="L29" s="345"/>
      <c r="M29" s="345"/>
      <c r="N29" s="345"/>
      <c r="O29" s="346"/>
    </row>
    <row r="30" spans="1:15" x14ac:dyDescent="0.3">
      <c r="A30" s="131"/>
      <c r="B30" s="356"/>
      <c r="C30" s="344"/>
      <c r="D30" s="345"/>
      <c r="E30" s="345"/>
      <c r="F30" s="345"/>
      <c r="G30" s="345"/>
      <c r="H30" s="345"/>
      <c r="I30" s="345"/>
      <c r="J30" s="345"/>
      <c r="K30" s="345"/>
      <c r="L30" s="345"/>
      <c r="M30" s="345"/>
      <c r="N30" s="345"/>
      <c r="O30" s="346"/>
    </row>
    <row r="31" spans="1:15" x14ac:dyDescent="0.3">
      <c r="A31" s="131"/>
      <c r="B31" s="356"/>
      <c r="C31" s="344"/>
      <c r="D31" s="345"/>
      <c r="E31" s="345"/>
      <c r="F31" s="345"/>
      <c r="G31" s="345"/>
      <c r="H31" s="345"/>
      <c r="I31" s="345"/>
      <c r="J31" s="345"/>
      <c r="K31" s="345"/>
      <c r="L31" s="345"/>
      <c r="M31" s="345"/>
      <c r="N31" s="345"/>
      <c r="O31" s="346"/>
    </row>
    <row r="32" spans="1:15" ht="18.600000000000001" customHeight="1" x14ac:dyDescent="0.3">
      <c r="A32" s="131"/>
      <c r="B32" s="357"/>
      <c r="C32" s="347"/>
      <c r="D32" s="348"/>
      <c r="E32" s="348"/>
      <c r="F32" s="348"/>
      <c r="G32" s="348"/>
      <c r="H32" s="348"/>
      <c r="I32" s="348"/>
      <c r="J32" s="348"/>
      <c r="K32" s="348"/>
      <c r="L32" s="348"/>
      <c r="M32" s="348"/>
      <c r="N32" s="348"/>
      <c r="O32" s="349"/>
    </row>
    <row r="33" spans="1:15" x14ac:dyDescent="0.3">
      <c r="A33" s="131"/>
      <c r="B33" s="131"/>
      <c r="C33" s="191"/>
      <c r="D33" s="191"/>
      <c r="E33" s="191"/>
      <c r="F33" s="191"/>
      <c r="G33" s="191"/>
      <c r="H33" s="191"/>
      <c r="I33" s="191"/>
      <c r="J33" s="191"/>
      <c r="K33" s="191"/>
      <c r="L33" s="191"/>
      <c r="M33" s="191"/>
      <c r="N33" s="191"/>
      <c r="O33" s="191"/>
    </row>
    <row r="34" spans="1:15" x14ac:dyDescent="0.3">
      <c r="A34" s="131"/>
      <c r="B34" s="131"/>
      <c r="C34" s="191"/>
      <c r="D34" s="191"/>
      <c r="E34" s="191"/>
      <c r="F34" s="191"/>
      <c r="G34" s="191"/>
      <c r="H34" s="191"/>
      <c r="I34" s="191"/>
      <c r="J34" s="191"/>
      <c r="K34" s="191"/>
      <c r="L34" s="191"/>
      <c r="M34" s="191"/>
      <c r="N34" s="191"/>
      <c r="O34" s="191"/>
    </row>
    <row r="35" spans="1:15" x14ac:dyDescent="0.3">
      <c r="A35" s="131"/>
      <c r="B35" s="131"/>
      <c r="C35" s="191"/>
      <c r="D35" s="191"/>
      <c r="E35" s="191"/>
      <c r="F35" s="191"/>
      <c r="G35" s="191"/>
      <c r="H35" s="191"/>
      <c r="I35" s="191"/>
      <c r="J35" s="191"/>
      <c r="K35" s="191"/>
      <c r="L35" s="191"/>
      <c r="M35" s="191"/>
      <c r="N35" s="191"/>
      <c r="O35" s="191"/>
    </row>
    <row r="36" spans="1:15" x14ac:dyDescent="0.3">
      <c r="A36" s="131"/>
      <c r="B36" s="131"/>
      <c r="C36" s="191"/>
      <c r="D36" s="191"/>
      <c r="E36" s="191"/>
      <c r="F36" s="191"/>
      <c r="G36" s="191"/>
      <c r="H36" s="191"/>
      <c r="I36" s="191"/>
      <c r="J36" s="191"/>
      <c r="K36" s="191"/>
      <c r="L36" s="191"/>
      <c r="M36" s="191"/>
      <c r="N36" s="191"/>
      <c r="O36" s="191"/>
    </row>
    <row r="37" spans="1:15" x14ac:dyDescent="0.3">
      <c r="A37" s="131"/>
      <c r="B37" s="131"/>
      <c r="C37" s="131"/>
      <c r="D37" s="131"/>
      <c r="E37" s="131"/>
      <c r="F37" s="131"/>
      <c r="G37" s="131"/>
      <c r="H37" s="131"/>
      <c r="I37" s="131"/>
      <c r="J37" s="131"/>
      <c r="K37" s="131"/>
      <c r="L37" s="131"/>
      <c r="M37" s="131"/>
    </row>
    <row r="38" spans="1:15" x14ac:dyDescent="0.3">
      <c r="A38" s="131"/>
      <c r="B38" s="131"/>
      <c r="C38" s="131"/>
      <c r="D38" s="131"/>
      <c r="E38" s="131"/>
      <c r="F38" s="131"/>
      <c r="G38" s="131"/>
      <c r="H38" s="131"/>
      <c r="I38" s="131"/>
      <c r="J38" s="131"/>
      <c r="K38" s="131"/>
      <c r="L38" s="131"/>
      <c r="M38" s="131"/>
    </row>
    <row r="39" spans="1:15" x14ac:dyDescent="0.3">
      <c r="A39" s="131"/>
      <c r="B39" s="131"/>
      <c r="C39" s="131"/>
      <c r="D39" s="131"/>
      <c r="E39" s="131"/>
      <c r="F39" s="131"/>
      <c r="G39" s="131"/>
      <c r="H39" s="131"/>
      <c r="I39" s="131"/>
      <c r="J39" s="131"/>
      <c r="K39" s="131"/>
      <c r="L39" s="131"/>
      <c r="M39" s="131"/>
    </row>
    <row r="40" spans="1:15" x14ac:dyDescent="0.3">
      <c r="A40" s="131"/>
      <c r="B40" s="131"/>
      <c r="C40" s="131"/>
      <c r="D40" s="131"/>
      <c r="E40" s="131"/>
      <c r="F40" s="131"/>
      <c r="G40" s="131"/>
      <c r="H40" s="131"/>
      <c r="I40" s="131"/>
      <c r="J40" s="131"/>
      <c r="K40" s="131"/>
      <c r="L40" s="131"/>
      <c r="M40" s="131"/>
    </row>
    <row r="41" spans="1:15" x14ac:dyDescent="0.3">
      <c r="A41" s="131"/>
      <c r="B41" s="131"/>
      <c r="C41" s="131"/>
      <c r="D41" s="131"/>
      <c r="E41" s="131"/>
      <c r="F41" s="131"/>
      <c r="G41" s="131"/>
      <c r="H41" s="131"/>
      <c r="I41" s="131"/>
      <c r="J41" s="131"/>
      <c r="K41" s="131"/>
      <c r="L41" s="131"/>
      <c r="M41" s="131"/>
    </row>
    <row r="42" spans="1:15" x14ac:dyDescent="0.3">
      <c r="A42" s="131"/>
      <c r="B42" s="131"/>
      <c r="C42" s="131"/>
      <c r="D42" s="131"/>
      <c r="E42" s="131"/>
      <c r="F42" s="131"/>
      <c r="G42" s="131"/>
      <c r="H42" s="131"/>
      <c r="I42" s="131"/>
      <c r="J42" s="131"/>
      <c r="K42" s="131"/>
      <c r="L42" s="131"/>
      <c r="M42" s="131"/>
    </row>
    <row r="43" spans="1:15" x14ac:dyDescent="0.3">
      <c r="A43" s="131"/>
      <c r="B43" s="131"/>
      <c r="C43" s="131"/>
      <c r="D43" s="131"/>
      <c r="E43" s="131"/>
      <c r="F43" s="131"/>
      <c r="G43" s="131"/>
      <c r="H43" s="131"/>
      <c r="I43" s="131"/>
      <c r="J43" s="131"/>
      <c r="K43" s="131"/>
      <c r="L43" s="131"/>
      <c r="M43" s="131"/>
    </row>
    <row r="44" spans="1:15" x14ac:dyDescent="0.3">
      <c r="A44" s="131"/>
      <c r="B44" s="131"/>
      <c r="C44" s="131"/>
      <c r="D44" s="131"/>
      <c r="E44" s="131"/>
      <c r="F44" s="131"/>
      <c r="G44" s="131"/>
      <c r="H44" s="131"/>
      <c r="I44" s="131"/>
      <c r="J44" s="131"/>
      <c r="K44" s="131"/>
      <c r="L44" s="131"/>
      <c r="M44" s="131"/>
    </row>
    <row r="45" spans="1:15" x14ac:dyDescent="0.3">
      <c r="A45" s="131"/>
      <c r="B45" s="131"/>
      <c r="C45" s="131"/>
      <c r="D45" s="131"/>
      <c r="E45" s="131"/>
      <c r="F45" s="131"/>
      <c r="G45" s="131"/>
      <c r="H45" s="131"/>
      <c r="I45" s="131"/>
      <c r="J45" s="131"/>
      <c r="K45" s="131"/>
      <c r="L45" s="131"/>
      <c r="M45" s="131"/>
    </row>
    <row r="46" spans="1:15" x14ac:dyDescent="0.3">
      <c r="A46" s="131"/>
      <c r="B46" s="131"/>
      <c r="C46" s="131"/>
      <c r="D46" s="131"/>
      <c r="E46" s="131"/>
      <c r="F46" s="131"/>
      <c r="G46" s="131"/>
      <c r="H46" s="131"/>
      <c r="I46" s="131"/>
      <c r="J46" s="131"/>
      <c r="K46" s="131"/>
      <c r="L46" s="131"/>
      <c r="M46" s="131"/>
    </row>
    <row r="47" spans="1:15" x14ac:dyDescent="0.3">
      <c r="A47" s="131"/>
      <c r="B47" s="131"/>
      <c r="C47" s="131"/>
      <c r="D47" s="131"/>
      <c r="E47" s="131"/>
      <c r="F47" s="131"/>
      <c r="G47" s="131"/>
      <c r="H47" s="131"/>
      <c r="I47" s="131"/>
      <c r="J47" s="131"/>
      <c r="K47" s="131"/>
      <c r="L47" s="131"/>
      <c r="M47" s="131"/>
    </row>
    <row r="48" spans="1:15" x14ac:dyDescent="0.3">
      <c r="A48" s="131"/>
      <c r="B48" s="131"/>
      <c r="C48" s="131"/>
      <c r="D48" s="131"/>
      <c r="E48" s="131"/>
      <c r="F48" s="131"/>
      <c r="G48" s="131"/>
      <c r="H48" s="131"/>
      <c r="I48" s="131"/>
      <c r="J48" s="131"/>
      <c r="K48" s="131"/>
      <c r="L48" s="131"/>
      <c r="M48" s="131"/>
    </row>
    <row r="49" spans="1:13" x14ac:dyDescent="0.3">
      <c r="A49" s="131"/>
      <c r="B49" s="131"/>
      <c r="C49" s="131"/>
      <c r="D49" s="131"/>
      <c r="E49" s="131"/>
      <c r="F49" s="131"/>
      <c r="G49" s="131"/>
      <c r="H49" s="131"/>
      <c r="I49" s="131"/>
      <c r="J49" s="131"/>
      <c r="K49" s="131"/>
      <c r="L49" s="131"/>
      <c r="M49" s="131"/>
    </row>
    <row r="50" spans="1:13" x14ac:dyDescent="0.3">
      <c r="A50" s="131"/>
      <c r="B50" s="131"/>
      <c r="C50" s="131"/>
      <c r="D50" s="131"/>
      <c r="E50" s="131"/>
      <c r="F50" s="131"/>
      <c r="G50" s="131"/>
      <c r="H50" s="131"/>
      <c r="I50" s="131"/>
      <c r="J50" s="131"/>
      <c r="K50" s="131"/>
      <c r="L50" s="131"/>
      <c r="M50" s="131"/>
    </row>
    <row r="51" spans="1:13" x14ac:dyDescent="0.3">
      <c r="A51" s="131"/>
      <c r="B51" s="131"/>
      <c r="C51" s="131"/>
      <c r="D51" s="131"/>
      <c r="E51" s="131"/>
      <c r="F51" s="131"/>
      <c r="G51" s="131"/>
      <c r="H51" s="131"/>
      <c r="I51" s="131"/>
      <c r="J51" s="131"/>
      <c r="K51" s="131"/>
      <c r="L51" s="131"/>
      <c r="M51" s="131"/>
    </row>
    <row r="52" spans="1:13" x14ac:dyDescent="0.3">
      <c r="A52" s="131"/>
      <c r="B52" s="131"/>
      <c r="C52" s="131"/>
      <c r="D52" s="131"/>
      <c r="E52" s="131"/>
      <c r="F52" s="131"/>
      <c r="G52" s="131"/>
      <c r="H52" s="131"/>
      <c r="I52" s="131"/>
      <c r="J52" s="131"/>
      <c r="K52" s="131"/>
      <c r="L52" s="131"/>
      <c r="M52" s="131"/>
    </row>
    <row r="53" spans="1:13" x14ac:dyDescent="0.3">
      <c r="A53" s="131"/>
      <c r="B53" s="131"/>
      <c r="C53" s="131"/>
      <c r="D53" s="131"/>
      <c r="E53" s="131"/>
      <c r="F53" s="131"/>
      <c r="G53" s="131"/>
      <c r="H53" s="131"/>
      <c r="I53" s="131"/>
      <c r="J53" s="131"/>
      <c r="K53" s="131"/>
      <c r="L53" s="131"/>
      <c r="M53" s="131"/>
    </row>
    <row r="54" spans="1:13" x14ac:dyDescent="0.3">
      <c r="A54" s="131"/>
      <c r="B54" s="131"/>
      <c r="C54" s="131"/>
      <c r="D54" s="131"/>
      <c r="E54" s="131"/>
      <c r="F54" s="131"/>
      <c r="G54" s="131"/>
      <c r="H54" s="131"/>
      <c r="I54" s="131"/>
      <c r="J54" s="131"/>
      <c r="K54" s="131"/>
      <c r="L54" s="131"/>
      <c r="M54" s="131"/>
    </row>
    <row r="55" spans="1:13" x14ac:dyDescent="0.3">
      <c r="A55" s="131"/>
      <c r="B55" s="131"/>
      <c r="C55" s="131"/>
      <c r="D55" s="131"/>
      <c r="E55" s="131"/>
      <c r="F55" s="131"/>
      <c r="G55" s="131"/>
      <c r="H55" s="131"/>
      <c r="I55" s="131"/>
      <c r="J55" s="131"/>
      <c r="K55" s="131"/>
      <c r="L55" s="131"/>
      <c r="M55" s="131"/>
    </row>
    <row r="56" spans="1:13" x14ac:dyDescent="0.3">
      <c r="A56" s="131"/>
      <c r="B56" s="131"/>
      <c r="C56" s="131"/>
      <c r="D56" s="131"/>
      <c r="E56" s="131"/>
      <c r="F56" s="131"/>
      <c r="G56" s="131"/>
      <c r="H56" s="131"/>
      <c r="I56" s="131"/>
      <c r="J56" s="131"/>
      <c r="K56" s="131"/>
      <c r="L56" s="131"/>
      <c r="M56" s="131"/>
    </row>
    <row r="57" spans="1:13" x14ac:dyDescent="0.3">
      <c r="A57" s="131"/>
      <c r="B57" s="131"/>
      <c r="C57" s="131"/>
      <c r="D57" s="131"/>
      <c r="E57" s="131"/>
      <c r="F57" s="131"/>
      <c r="G57" s="131"/>
      <c r="H57" s="131"/>
      <c r="I57" s="131"/>
      <c r="J57" s="131"/>
      <c r="K57" s="131"/>
      <c r="L57" s="131"/>
      <c r="M57" s="131"/>
    </row>
    <row r="58" spans="1:13" x14ac:dyDescent="0.3">
      <c r="A58" s="131"/>
      <c r="B58" s="131"/>
      <c r="C58" s="131"/>
      <c r="D58" s="131"/>
      <c r="E58" s="131"/>
      <c r="F58" s="131"/>
      <c r="G58" s="131"/>
      <c r="H58" s="131"/>
      <c r="I58" s="131"/>
      <c r="J58" s="131"/>
      <c r="K58" s="131"/>
      <c r="L58" s="131"/>
      <c r="M58" s="131"/>
    </row>
    <row r="59" spans="1:13" x14ac:dyDescent="0.3">
      <c r="A59" s="131"/>
      <c r="B59" s="131"/>
      <c r="C59" s="131"/>
      <c r="D59" s="131"/>
      <c r="E59" s="131"/>
      <c r="F59" s="131"/>
      <c r="G59" s="131"/>
      <c r="H59" s="131"/>
      <c r="I59" s="131"/>
      <c r="J59" s="131"/>
      <c r="K59" s="131"/>
      <c r="L59" s="131"/>
      <c r="M59" s="131"/>
    </row>
    <row r="60" spans="1:13" x14ac:dyDescent="0.3">
      <c r="A60" s="131"/>
      <c r="B60" s="131"/>
      <c r="C60" s="131"/>
      <c r="D60" s="131"/>
      <c r="E60" s="131"/>
      <c r="F60" s="131"/>
      <c r="G60" s="131"/>
      <c r="H60" s="131"/>
      <c r="I60" s="131"/>
      <c r="J60" s="131"/>
      <c r="K60" s="131"/>
      <c r="L60" s="131"/>
      <c r="M60" s="131"/>
    </row>
    <row r="61" spans="1:13" x14ac:dyDescent="0.3">
      <c r="A61" s="131"/>
      <c r="B61" s="131"/>
      <c r="C61" s="131"/>
      <c r="D61" s="131"/>
      <c r="E61" s="131"/>
      <c r="F61" s="131"/>
      <c r="G61" s="131"/>
      <c r="H61" s="131"/>
      <c r="I61" s="131"/>
      <c r="J61" s="131"/>
      <c r="K61" s="131"/>
      <c r="L61" s="131"/>
      <c r="M61" s="131"/>
    </row>
    <row r="62" spans="1:13" x14ac:dyDescent="0.3">
      <c r="A62" s="131"/>
      <c r="B62" s="131"/>
      <c r="C62" s="131"/>
      <c r="D62" s="131"/>
      <c r="E62" s="131"/>
      <c r="F62" s="131"/>
      <c r="G62" s="131"/>
      <c r="H62" s="131"/>
      <c r="I62" s="131"/>
      <c r="J62" s="131"/>
      <c r="K62" s="131"/>
      <c r="L62" s="131"/>
      <c r="M62" s="131"/>
    </row>
    <row r="63" spans="1:13" x14ac:dyDescent="0.3">
      <c r="A63" s="131"/>
      <c r="B63" s="131"/>
      <c r="C63" s="131"/>
      <c r="D63" s="131"/>
      <c r="E63" s="131"/>
      <c r="F63" s="131"/>
      <c r="G63" s="131"/>
      <c r="H63" s="131"/>
      <c r="I63" s="131"/>
      <c r="J63" s="131"/>
      <c r="K63" s="131"/>
      <c r="L63" s="131"/>
      <c r="M63" s="131"/>
    </row>
    <row r="64" spans="1:13" x14ac:dyDescent="0.3">
      <c r="A64" s="131"/>
      <c r="B64" s="131"/>
      <c r="C64" s="131"/>
      <c r="D64" s="131"/>
      <c r="E64" s="131"/>
      <c r="F64" s="131"/>
      <c r="G64" s="131"/>
      <c r="H64" s="131"/>
      <c r="I64" s="131"/>
      <c r="J64" s="131"/>
      <c r="K64" s="131"/>
      <c r="L64" s="131"/>
      <c r="M64" s="131"/>
    </row>
    <row r="65" spans="1:13" x14ac:dyDescent="0.3">
      <c r="A65" s="131"/>
      <c r="B65" s="131"/>
      <c r="C65" s="131"/>
      <c r="D65" s="131"/>
      <c r="E65" s="131"/>
      <c r="F65" s="131"/>
      <c r="G65" s="131"/>
      <c r="H65" s="131"/>
      <c r="I65" s="131"/>
      <c r="J65" s="131"/>
      <c r="K65" s="131"/>
      <c r="L65" s="131"/>
      <c r="M65" s="131"/>
    </row>
    <row r="66" spans="1:13" x14ac:dyDescent="0.3">
      <c r="A66" s="131"/>
      <c r="B66" s="131"/>
      <c r="C66" s="131"/>
      <c r="D66" s="131"/>
      <c r="E66" s="131"/>
      <c r="F66" s="131"/>
      <c r="G66" s="131"/>
      <c r="H66" s="131"/>
      <c r="I66" s="131"/>
      <c r="J66" s="131"/>
      <c r="K66" s="131"/>
      <c r="L66" s="131"/>
      <c r="M66" s="131"/>
    </row>
    <row r="67" spans="1:13" x14ac:dyDescent="0.3">
      <c r="A67" s="131"/>
      <c r="B67" s="131"/>
      <c r="C67" s="131"/>
      <c r="D67" s="131"/>
      <c r="E67" s="131"/>
      <c r="F67" s="131"/>
      <c r="G67" s="131"/>
      <c r="H67" s="131"/>
      <c r="I67" s="131"/>
      <c r="J67" s="131"/>
      <c r="K67" s="131"/>
      <c r="L67" s="131"/>
      <c r="M67" s="131"/>
    </row>
    <row r="68" spans="1:13" x14ac:dyDescent="0.3">
      <c r="A68" s="131"/>
      <c r="B68" s="131"/>
      <c r="C68" s="131"/>
      <c r="D68" s="131"/>
      <c r="E68" s="131"/>
      <c r="F68" s="131"/>
      <c r="G68" s="131"/>
      <c r="H68" s="131"/>
      <c r="I68" s="131"/>
      <c r="J68" s="131"/>
      <c r="K68" s="131"/>
      <c r="L68" s="131"/>
      <c r="M68" s="131"/>
    </row>
    <row r="69" spans="1:13" x14ac:dyDescent="0.3">
      <c r="A69" s="131"/>
      <c r="B69" s="131"/>
      <c r="C69" s="131"/>
      <c r="D69" s="131"/>
      <c r="E69" s="131"/>
      <c r="F69" s="131"/>
      <c r="G69" s="131"/>
      <c r="H69" s="131"/>
      <c r="I69" s="131"/>
      <c r="J69" s="131"/>
      <c r="K69" s="131"/>
      <c r="L69" s="131"/>
      <c r="M69" s="131"/>
    </row>
    <row r="70" spans="1:13" x14ac:dyDescent="0.3">
      <c r="A70" s="131"/>
      <c r="B70" s="131"/>
      <c r="C70" s="131"/>
      <c r="D70" s="131"/>
      <c r="E70" s="131"/>
      <c r="F70" s="131"/>
      <c r="G70" s="131"/>
      <c r="H70" s="131"/>
      <c r="I70" s="131"/>
      <c r="J70" s="131"/>
      <c r="K70" s="131"/>
      <c r="L70" s="131"/>
      <c r="M70" s="131"/>
    </row>
    <row r="71" spans="1:13" x14ac:dyDescent="0.3">
      <c r="A71" s="131"/>
      <c r="B71" s="131"/>
      <c r="C71" s="131"/>
      <c r="D71" s="131"/>
      <c r="E71" s="131"/>
      <c r="F71" s="131"/>
      <c r="G71" s="131"/>
      <c r="H71" s="131"/>
      <c r="I71" s="131"/>
      <c r="J71" s="131"/>
      <c r="K71" s="131"/>
      <c r="L71" s="131"/>
      <c r="M71" s="131"/>
    </row>
    <row r="72" spans="1:13" x14ac:dyDescent="0.3">
      <c r="A72" s="131"/>
      <c r="B72" s="131"/>
      <c r="C72" s="131"/>
      <c r="D72" s="131"/>
      <c r="E72" s="131"/>
      <c r="F72" s="131"/>
      <c r="G72" s="131"/>
      <c r="H72" s="131"/>
      <c r="I72" s="131"/>
      <c r="J72" s="131"/>
      <c r="K72" s="131"/>
      <c r="L72" s="131"/>
      <c r="M72" s="131"/>
    </row>
    <row r="73" spans="1:13" x14ac:dyDescent="0.3">
      <c r="A73" s="131"/>
      <c r="B73" s="131"/>
      <c r="C73" s="131"/>
      <c r="D73" s="131"/>
      <c r="E73" s="131"/>
      <c r="F73" s="131"/>
      <c r="G73" s="131"/>
      <c r="H73" s="131"/>
      <c r="I73" s="131"/>
      <c r="J73" s="131"/>
      <c r="K73" s="131"/>
      <c r="L73" s="131"/>
      <c r="M73" s="131"/>
    </row>
    <row r="74" spans="1:13" x14ac:dyDescent="0.3">
      <c r="A74" s="131"/>
      <c r="B74" s="131"/>
      <c r="C74" s="131"/>
      <c r="D74" s="131"/>
      <c r="E74" s="131"/>
      <c r="F74" s="131"/>
      <c r="G74" s="131"/>
      <c r="H74" s="131"/>
      <c r="I74" s="131"/>
      <c r="J74" s="131"/>
      <c r="K74" s="131"/>
      <c r="L74" s="131"/>
      <c r="M74" s="131"/>
    </row>
    <row r="75" spans="1:13" x14ac:dyDescent="0.3">
      <c r="A75" s="131"/>
      <c r="B75" s="131"/>
      <c r="C75" s="131"/>
      <c r="D75" s="131"/>
      <c r="E75" s="131"/>
      <c r="F75" s="131"/>
      <c r="G75" s="131"/>
      <c r="H75" s="131"/>
      <c r="I75" s="131"/>
      <c r="J75" s="131"/>
      <c r="K75" s="131"/>
      <c r="L75" s="131"/>
      <c r="M75" s="131"/>
    </row>
    <row r="76" spans="1:13" x14ac:dyDescent="0.3">
      <c r="A76" s="131"/>
      <c r="B76" s="131"/>
      <c r="C76" s="131"/>
      <c r="D76" s="131"/>
      <c r="E76" s="131"/>
      <c r="F76" s="131"/>
      <c r="G76" s="131"/>
      <c r="H76" s="131"/>
      <c r="I76" s="131"/>
      <c r="J76" s="131"/>
      <c r="K76" s="131"/>
      <c r="L76" s="131"/>
      <c r="M76" s="131"/>
    </row>
    <row r="77" spans="1:13" x14ac:dyDescent="0.3">
      <c r="A77" s="131"/>
      <c r="B77" s="131"/>
      <c r="C77" s="131"/>
      <c r="D77" s="131"/>
      <c r="E77" s="131"/>
      <c r="F77" s="131"/>
      <c r="G77" s="131"/>
      <c r="H77" s="131"/>
      <c r="I77" s="131"/>
      <c r="J77" s="131"/>
      <c r="K77" s="131"/>
      <c r="L77" s="131"/>
      <c r="M77" s="131"/>
    </row>
    <row r="78" spans="1:13" x14ac:dyDescent="0.3">
      <c r="A78" s="131"/>
      <c r="B78" s="131"/>
      <c r="C78" s="131"/>
      <c r="D78" s="131"/>
      <c r="E78" s="131"/>
      <c r="F78" s="131"/>
      <c r="G78" s="131"/>
      <c r="H78" s="131"/>
      <c r="I78" s="131"/>
      <c r="J78" s="131"/>
      <c r="K78" s="131"/>
      <c r="L78" s="131"/>
      <c r="M78" s="131"/>
    </row>
    <row r="79" spans="1:13" x14ac:dyDescent="0.3">
      <c r="A79" s="131"/>
      <c r="B79" s="131"/>
      <c r="C79" s="131"/>
      <c r="D79" s="131"/>
      <c r="E79" s="131"/>
      <c r="F79" s="131"/>
      <c r="G79" s="131"/>
      <c r="H79" s="131"/>
      <c r="I79" s="131"/>
      <c r="J79" s="131"/>
      <c r="K79" s="131"/>
      <c r="L79" s="131"/>
      <c r="M79" s="131"/>
    </row>
    <row r="80" spans="1:13" x14ac:dyDescent="0.3">
      <c r="A80" s="131"/>
      <c r="B80" s="131"/>
      <c r="C80" s="131"/>
      <c r="D80" s="131"/>
      <c r="E80" s="131"/>
      <c r="F80" s="131"/>
      <c r="G80" s="131"/>
      <c r="H80" s="131"/>
      <c r="I80" s="131"/>
      <c r="J80" s="131"/>
      <c r="K80" s="131"/>
      <c r="L80" s="131"/>
      <c r="M80" s="131"/>
    </row>
    <row r="81" spans="1:13" x14ac:dyDescent="0.3">
      <c r="A81" s="131"/>
      <c r="B81" s="131"/>
      <c r="C81" s="131"/>
      <c r="D81" s="131"/>
      <c r="E81" s="131"/>
      <c r="F81" s="131"/>
      <c r="G81" s="131"/>
      <c r="H81" s="131"/>
      <c r="I81" s="131"/>
      <c r="J81" s="131"/>
      <c r="K81" s="131"/>
      <c r="L81" s="131"/>
      <c r="M81" s="131"/>
    </row>
    <row r="82" spans="1:13" x14ac:dyDescent="0.3">
      <c r="A82" s="131"/>
      <c r="B82" s="131"/>
      <c r="C82" s="131"/>
      <c r="D82" s="131"/>
      <c r="E82" s="131"/>
      <c r="F82" s="131"/>
      <c r="G82" s="131"/>
      <c r="H82" s="131"/>
      <c r="I82" s="131"/>
      <c r="J82" s="131"/>
      <c r="K82" s="131"/>
      <c r="L82" s="131"/>
      <c r="M82" s="131"/>
    </row>
    <row r="83" spans="1:13" x14ac:dyDescent="0.3">
      <c r="A83" s="131"/>
      <c r="B83" s="131"/>
      <c r="C83" s="131"/>
      <c r="D83" s="131"/>
      <c r="E83" s="131"/>
      <c r="F83" s="131"/>
      <c r="G83" s="131"/>
      <c r="H83" s="131"/>
      <c r="I83" s="131"/>
      <c r="J83" s="131"/>
      <c r="K83" s="131"/>
      <c r="L83" s="131"/>
      <c r="M83" s="131"/>
    </row>
    <row r="84" spans="1:13" x14ac:dyDescent="0.3">
      <c r="A84" s="131"/>
      <c r="B84" s="131"/>
      <c r="C84" s="131"/>
      <c r="D84" s="131"/>
      <c r="E84" s="131"/>
      <c r="F84" s="131"/>
      <c r="G84" s="131"/>
      <c r="H84" s="131"/>
      <c r="I84" s="131"/>
      <c r="J84" s="131"/>
      <c r="K84" s="131"/>
      <c r="L84" s="131"/>
      <c r="M84" s="131"/>
    </row>
    <row r="85" spans="1:13" x14ac:dyDescent="0.3">
      <c r="A85" s="131"/>
      <c r="B85" s="131"/>
      <c r="C85" s="131"/>
      <c r="D85" s="131"/>
      <c r="E85" s="131"/>
      <c r="F85" s="131"/>
      <c r="G85" s="131"/>
      <c r="H85" s="131"/>
      <c r="I85" s="131"/>
      <c r="J85" s="131"/>
      <c r="K85" s="131"/>
      <c r="L85" s="131"/>
      <c r="M85" s="131"/>
    </row>
    <row r="86" spans="1:13" x14ac:dyDescent="0.3">
      <c r="A86" s="131"/>
      <c r="B86" s="131"/>
      <c r="C86" s="131"/>
      <c r="D86" s="131"/>
      <c r="E86" s="131"/>
      <c r="F86" s="131"/>
      <c r="G86" s="131"/>
      <c r="H86" s="131"/>
      <c r="I86" s="131"/>
      <c r="J86" s="131"/>
      <c r="K86" s="131"/>
      <c r="L86" s="131"/>
      <c r="M86" s="131"/>
    </row>
    <row r="87" spans="1:13" x14ac:dyDescent="0.3">
      <c r="A87" s="131"/>
      <c r="B87" s="131"/>
      <c r="C87" s="131"/>
      <c r="D87" s="131"/>
      <c r="E87" s="131"/>
      <c r="F87" s="131"/>
      <c r="G87" s="131"/>
      <c r="H87" s="131"/>
      <c r="I87" s="131"/>
      <c r="J87" s="131"/>
      <c r="K87" s="131"/>
      <c r="L87" s="131"/>
      <c r="M87" s="131"/>
    </row>
    <row r="88" spans="1:13" x14ac:dyDescent="0.3">
      <c r="A88" s="131"/>
      <c r="B88" s="131"/>
      <c r="C88" s="131"/>
      <c r="D88" s="131"/>
      <c r="E88" s="131"/>
      <c r="F88" s="131"/>
      <c r="G88" s="131"/>
      <c r="H88" s="131"/>
      <c r="I88" s="131"/>
      <c r="J88" s="131"/>
      <c r="K88" s="131"/>
      <c r="L88" s="131"/>
      <c r="M88" s="131"/>
    </row>
    <row r="89" spans="1:13" x14ac:dyDescent="0.3">
      <c r="A89" s="131"/>
      <c r="B89" s="131"/>
      <c r="C89" s="131"/>
      <c r="D89" s="131"/>
      <c r="E89" s="131"/>
      <c r="F89" s="131"/>
      <c r="G89" s="131"/>
      <c r="H89" s="131"/>
      <c r="I89" s="131"/>
      <c r="J89" s="131"/>
      <c r="K89" s="131"/>
      <c r="L89" s="131"/>
      <c r="M89" s="131"/>
    </row>
    <row r="90" spans="1:13" x14ac:dyDescent="0.3">
      <c r="A90" s="131"/>
      <c r="B90" s="131"/>
      <c r="C90" s="131"/>
      <c r="D90" s="131"/>
      <c r="E90" s="131"/>
      <c r="F90" s="131"/>
      <c r="G90" s="131"/>
      <c r="H90" s="131"/>
      <c r="I90" s="131"/>
      <c r="J90" s="131"/>
      <c r="K90" s="131"/>
      <c r="L90" s="131"/>
      <c r="M90" s="131"/>
    </row>
    <row r="91" spans="1:13" x14ac:dyDescent="0.3">
      <c r="A91" s="131"/>
      <c r="B91" s="131"/>
      <c r="C91" s="131"/>
      <c r="D91" s="131"/>
      <c r="E91" s="131"/>
      <c r="F91" s="131"/>
      <c r="G91" s="131"/>
      <c r="H91" s="131"/>
      <c r="I91" s="131"/>
      <c r="J91" s="131"/>
      <c r="K91" s="131"/>
      <c r="L91" s="131"/>
      <c r="M91" s="131"/>
    </row>
    <row r="92" spans="1:13" x14ac:dyDescent="0.3">
      <c r="A92" s="131"/>
      <c r="B92" s="131"/>
      <c r="C92" s="131"/>
      <c r="D92" s="131"/>
      <c r="E92" s="131"/>
      <c r="F92" s="131"/>
      <c r="G92" s="131"/>
      <c r="H92" s="131"/>
      <c r="I92" s="131"/>
      <c r="J92" s="131"/>
      <c r="K92" s="131"/>
      <c r="L92" s="131"/>
      <c r="M92" s="131"/>
    </row>
    <row r="93" spans="1:13" x14ac:dyDescent="0.3">
      <c r="A93" s="131"/>
      <c r="B93" s="131"/>
      <c r="C93" s="131"/>
      <c r="D93" s="131"/>
      <c r="E93" s="131"/>
      <c r="F93" s="131"/>
      <c r="G93" s="131"/>
      <c r="H93" s="131"/>
      <c r="I93" s="131"/>
      <c r="J93" s="131"/>
      <c r="K93" s="131"/>
      <c r="L93" s="131"/>
      <c r="M93" s="131"/>
    </row>
    <row r="94" spans="1:13" x14ac:dyDescent="0.3">
      <c r="A94" s="131"/>
      <c r="B94" s="131"/>
      <c r="C94" s="131"/>
      <c r="D94" s="131"/>
      <c r="E94" s="131"/>
      <c r="F94" s="131"/>
      <c r="G94" s="131"/>
      <c r="H94" s="131"/>
      <c r="I94" s="131"/>
      <c r="J94" s="131"/>
      <c r="K94" s="131"/>
      <c r="L94" s="131"/>
      <c r="M94" s="131"/>
    </row>
    <row r="95" spans="1:13" x14ac:dyDescent="0.3">
      <c r="A95" s="131"/>
      <c r="B95" s="131"/>
      <c r="C95" s="131"/>
      <c r="D95" s="131"/>
      <c r="E95" s="131"/>
      <c r="F95" s="131"/>
      <c r="G95" s="131"/>
      <c r="H95" s="131"/>
      <c r="I95" s="131"/>
      <c r="J95" s="131"/>
      <c r="K95" s="131"/>
      <c r="L95" s="131"/>
      <c r="M95" s="131"/>
    </row>
    <row r="96" spans="1:13" x14ac:dyDescent="0.3">
      <c r="A96" s="131"/>
      <c r="B96" s="131"/>
      <c r="C96" s="131"/>
      <c r="D96" s="131"/>
      <c r="E96" s="131"/>
      <c r="F96" s="131"/>
      <c r="G96" s="131"/>
      <c r="H96" s="131"/>
      <c r="I96" s="131"/>
      <c r="J96" s="131"/>
      <c r="K96" s="131"/>
      <c r="L96" s="131"/>
      <c r="M96" s="131"/>
    </row>
    <row r="97" spans="1:13" x14ac:dyDescent="0.3">
      <c r="A97" s="131"/>
      <c r="B97" s="131"/>
      <c r="C97" s="131"/>
      <c r="D97" s="131"/>
      <c r="E97" s="131"/>
      <c r="F97" s="131"/>
      <c r="G97" s="131"/>
      <c r="H97" s="131"/>
      <c r="I97" s="131"/>
      <c r="J97" s="131"/>
      <c r="K97" s="131"/>
      <c r="L97" s="131"/>
      <c r="M97" s="131"/>
    </row>
    <row r="98" spans="1:13" x14ac:dyDescent="0.3">
      <c r="A98" s="131"/>
      <c r="B98" s="131"/>
      <c r="C98" s="131"/>
      <c r="D98" s="131"/>
      <c r="E98" s="131"/>
      <c r="F98" s="131"/>
      <c r="G98" s="131"/>
      <c r="H98" s="131"/>
      <c r="I98" s="131"/>
      <c r="J98" s="131"/>
      <c r="K98" s="131"/>
      <c r="L98" s="131"/>
      <c r="M98" s="131"/>
    </row>
    <row r="99" spans="1:13" x14ac:dyDescent="0.3">
      <c r="A99" s="131"/>
      <c r="B99" s="131"/>
      <c r="C99" s="131"/>
      <c r="D99" s="131"/>
      <c r="E99" s="131"/>
      <c r="F99" s="131"/>
      <c r="G99" s="131"/>
      <c r="H99" s="131"/>
      <c r="I99" s="131"/>
      <c r="J99" s="131"/>
      <c r="K99" s="131"/>
      <c r="L99" s="131"/>
      <c r="M99" s="131"/>
    </row>
    <row r="100" spans="1:13" x14ac:dyDescent="0.3">
      <c r="A100" s="131"/>
      <c r="B100" s="131"/>
      <c r="C100" s="131"/>
      <c r="D100" s="131"/>
      <c r="E100" s="131"/>
      <c r="F100" s="131"/>
      <c r="G100" s="131"/>
      <c r="H100" s="131"/>
      <c r="I100" s="131"/>
      <c r="J100" s="131"/>
      <c r="K100" s="131"/>
      <c r="L100" s="131"/>
      <c r="M100" s="131"/>
    </row>
    <row r="101" spans="1:13" x14ac:dyDescent="0.3">
      <c r="A101" s="131"/>
      <c r="B101" s="131"/>
      <c r="C101" s="131"/>
      <c r="D101" s="131"/>
      <c r="E101" s="131"/>
      <c r="F101" s="131"/>
      <c r="G101" s="131"/>
      <c r="H101" s="131"/>
      <c r="I101" s="131"/>
      <c r="J101" s="131"/>
      <c r="K101" s="131"/>
      <c r="L101" s="131"/>
      <c r="M101" s="131"/>
    </row>
    <row r="102" spans="1:13" x14ac:dyDescent="0.3">
      <c r="A102" s="131"/>
      <c r="B102" s="131"/>
      <c r="C102" s="131"/>
      <c r="D102" s="131"/>
      <c r="E102" s="131"/>
      <c r="F102" s="131"/>
      <c r="G102" s="131"/>
      <c r="H102" s="131"/>
      <c r="I102" s="131"/>
      <c r="J102" s="131"/>
      <c r="K102" s="131"/>
      <c r="L102" s="131"/>
      <c r="M102" s="131"/>
    </row>
    <row r="103" spans="1:13" x14ac:dyDescent="0.3">
      <c r="A103" s="131"/>
      <c r="B103" s="131"/>
      <c r="C103" s="131"/>
      <c r="D103" s="131"/>
      <c r="E103" s="131"/>
      <c r="F103" s="131"/>
      <c r="G103" s="131"/>
      <c r="H103" s="131"/>
      <c r="I103" s="131"/>
      <c r="J103" s="131"/>
      <c r="K103" s="131"/>
      <c r="L103" s="131"/>
      <c r="M103" s="131"/>
    </row>
    <row r="104" spans="1:13" x14ac:dyDescent="0.3">
      <c r="A104" s="131"/>
      <c r="B104" s="131"/>
      <c r="C104" s="131"/>
      <c r="D104" s="131"/>
      <c r="E104" s="131"/>
      <c r="F104" s="131"/>
      <c r="G104" s="131"/>
      <c r="H104" s="131"/>
      <c r="I104" s="131"/>
      <c r="J104" s="131"/>
      <c r="K104" s="131"/>
      <c r="L104" s="131"/>
      <c r="M104" s="131"/>
    </row>
    <row r="105" spans="1:13" x14ac:dyDescent="0.3">
      <c r="A105" s="131"/>
      <c r="B105" s="131"/>
      <c r="C105" s="131"/>
      <c r="D105" s="131"/>
      <c r="E105" s="131"/>
      <c r="F105" s="131"/>
      <c r="G105" s="131"/>
      <c r="H105" s="131"/>
      <c r="I105" s="131"/>
      <c r="J105" s="131"/>
      <c r="K105" s="131"/>
      <c r="L105" s="131"/>
      <c r="M105" s="131"/>
    </row>
    <row r="106" spans="1:13" x14ac:dyDescent="0.3">
      <c r="A106" s="131"/>
      <c r="B106" s="131"/>
      <c r="C106" s="131"/>
      <c r="D106" s="131"/>
      <c r="E106" s="131"/>
      <c r="F106" s="131"/>
      <c r="G106" s="131"/>
      <c r="H106" s="131"/>
      <c r="I106" s="131"/>
      <c r="J106" s="131"/>
      <c r="K106" s="131"/>
      <c r="L106" s="131"/>
      <c r="M106" s="131"/>
    </row>
    <row r="107" spans="1:13" x14ac:dyDescent="0.3">
      <c r="A107" s="131"/>
      <c r="B107" s="131"/>
      <c r="C107" s="131"/>
      <c r="D107" s="131"/>
      <c r="E107" s="131"/>
      <c r="F107" s="131"/>
      <c r="G107" s="131"/>
      <c r="H107" s="131"/>
      <c r="I107" s="131"/>
      <c r="J107" s="131"/>
      <c r="K107" s="131"/>
      <c r="L107" s="131"/>
      <c r="M107" s="131"/>
    </row>
    <row r="108" spans="1:13" x14ac:dyDescent="0.3">
      <c r="A108" s="131"/>
      <c r="B108" s="131"/>
      <c r="C108" s="131"/>
      <c r="D108" s="131"/>
      <c r="E108" s="131"/>
      <c r="F108" s="131"/>
      <c r="G108" s="131"/>
      <c r="H108" s="131"/>
      <c r="I108" s="131"/>
      <c r="J108" s="131"/>
      <c r="K108" s="131"/>
      <c r="L108" s="131"/>
      <c r="M108" s="131"/>
    </row>
    <row r="109" spans="1:13" x14ac:dyDescent="0.3">
      <c r="A109" s="131"/>
      <c r="B109" s="131"/>
      <c r="C109" s="131"/>
      <c r="D109" s="131"/>
      <c r="E109" s="131"/>
      <c r="F109" s="131"/>
      <c r="G109" s="131"/>
      <c r="H109" s="131"/>
      <c r="I109" s="131"/>
      <c r="J109" s="131"/>
      <c r="K109" s="131"/>
      <c r="L109" s="131"/>
      <c r="M109" s="131"/>
    </row>
    <row r="110" spans="1:13" x14ac:dyDescent="0.3">
      <c r="A110" s="131"/>
      <c r="B110" s="131"/>
      <c r="C110" s="131"/>
      <c r="D110" s="131"/>
      <c r="E110" s="131"/>
      <c r="F110" s="131"/>
      <c r="G110" s="131"/>
      <c r="H110" s="131"/>
      <c r="I110" s="131"/>
      <c r="J110" s="131"/>
      <c r="K110" s="131"/>
      <c r="L110" s="131"/>
      <c r="M110" s="131"/>
    </row>
    <row r="111" spans="1:13" x14ac:dyDescent="0.3">
      <c r="A111" s="131"/>
      <c r="B111" s="131"/>
      <c r="C111" s="131"/>
      <c r="D111" s="131"/>
      <c r="E111" s="131"/>
      <c r="F111" s="131"/>
      <c r="G111" s="131"/>
      <c r="H111" s="131"/>
      <c r="I111" s="131"/>
      <c r="J111" s="131"/>
      <c r="K111" s="131"/>
      <c r="L111" s="131"/>
      <c r="M111" s="131"/>
    </row>
    <row r="112" spans="1:13" x14ac:dyDescent="0.3">
      <c r="A112" s="131"/>
      <c r="B112" s="131"/>
      <c r="C112" s="131"/>
      <c r="D112" s="131"/>
      <c r="E112" s="131"/>
      <c r="F112" s="131"/>
      <c r="G112" s="131"/>
      <c r="H112" s="131"/>
      <c r="I112" s="131"/>
      <c r="J112" s="131"/>
      <c r="K112" s="131"/>
      <c r="L112" s="131"/>
      <c r="M112" s="131"/>
    </row>
    <row r="113" spans="1:13" x14ac:dyDescent="0.3">
      <c r="A113" s="131"/>
      <c r="B113" s="131"/>
      <c r="C113" s="131"/>
      <c r="D113" s="131"/>
      <c r="E113" s="131"/>
      <c r="F113" s="131"/>
      <c r="G113" s="131"/>
      <c r="H113" s="131"/>
      <c r="I113" s="131"/>
      <c r="J113" s="131"/>
      <c r="K113" s="131"/>
      <c r="L113" s="131"/>
      <c r="M113" s="131"/>
    </row>
    <row r="114" spans="1:13" x14ac:dyDescent="0.3">
      <c r="A114" s="131"/>
      <c r="B114" s="131"/>
      <c r="C114" s="131"/>
      <c r="D114" s="131"/>
      <c r="E114" s="131"/>
      <c r="F114" s="131"/>
      <c r="G114" s="131"/>
      <c r="H114" s="131"/>
      <c r="I114" s="131"/>
      <c r="J114" s="131"/>
      <c r="K114" s="131"/>
      <c r="L114" s="131"/>
      <c r="M114" s="131"/>
    </row>
    <row r="115" spans="1:13" x14ac:dyDescent="0.3">
      <c r="A115" s="131"/>
      <c r="B115" s="131"/>
      <c r="C115" s="131"/>
      <c r="D115" s="131"/>
      <c r="E115" s="131"/>
      <c r="F115" s="131"/>
      <c r="G115" s="131"/>
      <c r="H115" s="131"/>
      <c r="I115" s="131"/>
      <c r="J115" s="131"/>
      <c r="K115" s="131"/>
      <c r="L115" s="131"/>
      <c r="M115" s="131"/>
    </row>
    <row r="116" spans="1:13" x14ac:dyDescent="0.3">
      <c r="A116" s="131"/>
      <c r="B116" s="131"/>
      <c r="C116" s="131"/>
      <c r="D116" s="131"/>
      <c r="E116" s="131"/>
      <c r="F116" s="131"/>
      <c r="G116" s="131"/>
      <c r="H116" s="131"/>
      <c r="I116" s="131"/>
      <c r="J116" s="131"/>
      <c r="K116" s="131"/>
      <c r="L116" s="131"/>
      <c r="M116" s="131"/>
    </row>
    <row r="117" spans="1:13" x14ac:dyDescent="0.3">
      <c r="A117" s="131"/>
      <c r="B117" s="131"/>
      <c r="C117" s="131"/>
      <c r="D117" s="131"/>
      <c r="E117" s="131"/>
      <c r="F117" s="131"/>
      <c r="G117" s="131"/>
      <c r="H117" s="131"/>
      <c r="I117" s="131"/>
      <c r="J117" s="131"/>
      <c r="K117" s="131"/>
      <c r="L117" s="131"/>
      <c r="M117" s="131"/>
    </row>
    <row r="118" spans="1:13" x14ac:dyDescent="0.3">
      <c r="A118" s="131"/>
      <c r="B118" s="131"/>
      <c r="C118" s="131"/>
      <c r="D118" s="131"/>
      <c r="E118" s="131"/>
      <c r="F118" s="131"/>
      <c r="G118" s="131"/>
      <c r="H118" s="131"/>
      <c r="I118" s="131"/>
      <c r="J118" s="131"/>
      <c r="K118" s="131"/>
      <c r="L118" s="131"/>
      <c r="M118" s="131"/>
    </row>
    <row r="119" spans="1:13" x14ac:dyDescent="0.3">
      <c r="A119" s="131"/>
      <c r="B119" s="131"/>
      <c r="C119" s="131"/>
      <c r="D119" s="131"/>
      <c r="E119" s="131"/>
      <c r="F119" s="131"/>
      <c r="G119" s="131"/>
      <c r="H119" s="131"/>
      <c r="I119" s="131"/>
      <c r="J119" s="131"/>
      <c r="K119" s="131"/>
      <c r="L119" s="131"/>
      <c r="M119" s="131"/>
    </row>
    <row r="120" spans="1:13" x14ac:dyDescent="0.3">
      <c r="A120" s="131"/>
      <c r="B120" s="131"/>
      <c r="C120" s="131"/>
      <c r="D120" s="131"/>
      <c r="E120" s="131"/>
      <c r="F120" s="131"/>
      <c r="G120" s="131"/>
      <c r="H120" s="131"/>
      <c r="I120" s="131"/>
      <c r="J120" s="131"/>
      <c r="K120" s="131"/>
      <c r="L120" s="131"/>
      <c r="M120" s="131"/>
    </row>
    <row r="121" spans="1:13" x14ac:dyDescent="0.3">
      <c r="A121" s="131"/>
      <c r="B121" s="131"/>
      <c r="C121" s="131"/>
      <c r="D121" s="131"/>
      <c r="E121" s="131"/>
      <c r="F121" s="131"/>
      <c r="G121" s="131"/>
      <c r="H121" s="131"/>
      <c r="I121" s="131"/>
      <c r="J121" s="131"/>
      <c r="K121" s="131"/>
      <c r="L121" s="131"/>
      <c r="M121" s="131"/>
    </row>
    <row r="122" spans="1:13" x14ac:dyDescent="0.3">
      <c r="A122" s="131"/>
      <c r="B122" s="131"/>
      <c r="C122" s="131"/>
      <c r="D122" s="131"/>
      <c r="E122" s="131"/>
      <c r="F122" s="131"/>
      <c r="G122" s="131"/>
      <c r="H122" s="131"/>
      <c r="I122" s="131"/>
      <c r="J122" s="131"/>
      <c r="K122" s="131"/>
      <c r="L122" s="131"/>
      <c r="M122" s="131"/>
    </row>
    <row r="123" spans="1:13" x14ac:dyDescent="0.3">
      <c r="A123" s="131"/>
      <c r="B123" s="131"/>
      <c r="C123" s="131"/>
      <c r="D123" s="131"/>
      <c r="E123" s="131"/>
      <c r="F123" s="131"/>
      <c r="G123" s="131"/>
      <c r="H123" s="131"/>
      <c r="I123" s="131"/>
      <c r="J123" s="131"/>
      <c r="K123" s="131"/>
      <c r="L123" s="131"/>
      <c r="M123" s="131"/>
    </row>
    <row r="124" spans="1:13" x14ac:dyDescent="0.3">
      <c r="A124" s="131"/>
      <c r="B124" s="131"/>
      <c r="C124" s="131"/>
      <c r="D124" s="131"/>
      <c r="E124" s="131"/>
      <c r="F124" s="131"/>
      <c r="G124" s="131"/>
      <c r="H124" s="131"/>
      <c r="I124" s="131"/>
      <c r="J124" s="131"/>
      <c r="K124" s="131"/>
      <c r="L124" s="131"/>
      <c r="M124" s="131"/>
    </row>
    <row r="125" spans="1:13" x14ac:dyDescent="0.3">
      <c r="A125" s="131"/>
      <c r="B125" s="131"/>
      <c r="C125" s="131"/>
      <c r="D125" s="131"/>
      <c r="E125" s="131"/>
      <c r="F125" s="131"/>
      <c r="G125" s="131"/>
      <c r="H125" s="131"/>
      <c r="I125" s="131"/>
      <c r="J125" s="131"/>
      <c r="K125" s="131"/>
      <c r="L125" s="131"/>
      <c r="M125" s="131"/>
    </row>
    <row r="126" spans="1:13" x14ac:dyDescent="0.3">
      <c r="A126" s="131"/>
      <c r="B126" s="131"/>
      <c r="C126" s="131"/>
      <c r="D126" s="131"/>
      <c r="E126" s="131"/>
      <c r="F126" s="131"/>
      <c r="G126" s="131"/>
      <c r="H126" s="131"/>
      <c r="I126" s="131"/>
      <c r="J126" s="131"/>
      <c r="K126" s="131"/>
      <c r="L126" s="131"/>
      <c r="M126" s="131"/>
    </row>
    <row r="127" spans="1:13" x14ac:dyDescent="0.3">
      <c r="A127" s="131"/>
      <c r="B127" s="131"/>
      <c r="C127" s="131"/>
      <c r="D127" s="131"/>
      <c r="E127" s="131"/>
      <c r="F127" s="131"/>
      <c r="G127" s="131"/>
      <c r="H127" s="131"/>
      <c r="I127" s="131"/>
      <c r="J127" s="131"/>
      <c r="K127" s="131"/>
      <c r="L127" s="131"/>
      <c r="M127" s="131"/>
    </row>
    <row r="128" spans="1:13" x14ac:dyDescent="0.3">
      <c r="A128" s="131"/>
      <c r="B128" s="131"/>
      <c r="C128" s="131"/>
      <c r="D128" s="131"/>
      <c r="E128" s="131"/>
      <c r="F128" s="131"/>
      <c r="G128" s="131"/>
      <c r="H128" s="131"/>
      <c r="I128" s="131"/>
      <c r="J128" s="131"/>
      <c r="K128" s="131"/>
      <c r="L128" s="131"/>
      <c r="M128" s="131"/>
    </row>
    <row r="129" spans="1:13" x14ac:dyDescent="0.3">
      <c r="A129" s="131"/>
      <c r="B129" s="131"/>
      <c r="C129" s="131"/>
      <c r="D129" s="131"/>
      <c r="E129" s="131"/>
      <c r="F129" s="131"/>
      <c r="G129" s="131"/>
      <c r="H129" s="131"/>
      <c r="I129" s="131"/>
      <c r="J129" s="131"/>
      <c r="K129" s="131"/>
      <c r="L129" s="131"/>
      <c r="M129" s="131"/>
    </row>
    <row r="130" spans="1:13" x14ac:dyDescent="0.3">
      <c r="A130" s="131"/>
      <c r="B130" s="131"/>
      <c r="C130" s="131"/>
      <c r="D130" s="131"/>
      <c r="E130" s="131"/>
      <c r="F130" s="131"/>
      <c r="G130" s="131"/>
      <c r="H130" s="131"/>
      <c r="I130" s="131"/>
      <c r="J130" s="131"/>
      <c r="K130" s="131"/>
      <c r="L130" s="131"/>
      <c r="M130" s="131"/>
    </row>
    <row r="131" spans="1:13" x14ac:dyDescent="0.3">
      <c r="A131" s="131"/>
      <c r="B131" s="131"/>
      <c r="C131" s="131"/>
      <c r="D131" s="131"/>
      <c r="E131" s="131"/>
      <c r="F131" s="131"/>
      <c r="G131" s="131"/>
      <c r="H131" s="131"/>
      <c r="I131" s="131"/>
      <c r="J131" s="131"/>
      <c r="K131" s="131"/>
      <c r="L131" s="131"/>
      <c r="M131" s="131"/>
    </row>
    <row r="132" spans="1:13" x14ac:dyDescent="0.3">
      <c r="A132" s="131"/>
      <c r="B132" s="131"/>
      <c r="C132" s="131"/>
      <c r="D132" s="131"/>
      <c r="E132" s="131"/>
      <c r="F132" s="131"/>
      <c r="G132" s="131"/>
      <c r="H132" s="131"/>
      <c r="I132" s="131"/>
      <c r="J132" s="131"/>
      <c r="K132" s="131"/>
      <c r="L132" s="131"/>
      <c r="M132" s="131"/>
    </row>
    <row r="133" spans="1:13" x14ac:dyDescent="0.3">
      <c r="A133" s="131"/>
      <c r="B133" s="131"/>
      <c r="C133" s="131"/>
      <c r="D133" s="131"/>
      <c r="E133" s="131"/>
      <c r="F133" s="131"/>
      <c r="G133" s="131"/>
      <c r="H133" s="131"/>
      <c r="I133" s="131"/>
      <c r="J133" s="131"/>
      <c r="K133" s="131"/>
      <c r="L133" s="131"/>
      <c r="M133" s="131"/>
    </row>
    <row r="134" spans="1:13" x14ac:dyDescent="0.3">
      <c r="A134" s="131"/>
      <c r="B134" s="131"/>
      <c r="C134" s="131"/>
      <c r="D134" s="131"/>
      <c r="E134" s="131"/>
      <c r="F134" s="131"/>
      <c r="G134" s="131"/>
      <c r="H134" s="131"/>
      <c r="I134" s="131"/>
      <c r="J134" s="131"/>
      <c r="K134" s="131"/>
      <c r="L134" s="131"/>
      <c r="M134" s="131"/>
    </row>
    <row r="135" spans="1:13" x14ac:dyDescent="0.3">
      <c r="A135" s="131"/>
      <c r="B135" s="131"/>
      <c r="C135" s="131"/>
      <c r="D135" s="131"/>
      <c r="E135" s="131"/>
      <c r="F135" s="131"/>
      <c r="G135" s="131"/>
      <c r="H135" s="131"/>
      <c r="I135" s="131"/>
      <c r="J135" s="131"/>
      <c r="K135" s="131"/>
      <c r="L135" s="131"/>
      <c r="M135" s="131"/>
    </row>
    <row r="136" spans="1:13" x14ac:dyDescent="0.3">
      <c r="A136" s="131"/>
      <c r="B136" s="131"/>
      <c r="C136" s="131"/>
      <c r="D136" s="131"/>
      <c r="E136" s="131"/>
      <c r="F136" s="131"/>
      <c r="G136" s="131"/>
      <c r="H136" s="131"/>
      <c r="I136" s="131"/>
      <c r="J136" s="131"/>
      <c r="K136" s="131"/>
      <c r="L136" s="131"/>
      <c r="M136" s="131"/>
    </row>
    <row r="137" spans="1:13" x14ac:dyDescent="0.3">
      <c r="A137" s="131"/>
      <c r="B137" s="131"/>
      <c r="C137" s="131"/>
      <c r="D137" s="131"/>
      <c r="E137" s="131"/>
      <c r="F137" s="131"/>
      <c r="G137" s="131"/>
      <c r="H137" s="131"/>
      <c r="I137" s="131"/>
      <c r="J137" s="131"/>
      <c r="K137" s="131"/>
      <c r="L137" s="131"/>
      <c r="M137" s="131"/>
    </row>
    <row r="138" spans="1:13" x14ac:dyDescent="0.3">
      <c r="A138" s="131"/>
      <c r="B138" s="131"/>
      <c r="C138" s="131"/>
      <c r="D138" s="131"/>
      <c r="E138" s="131"/>
      <c r="F138" s="131"/>
      <c r="G138" s="131"/>
      <c r="H138" s="131"/>
      <c r="I138" s="131"/>
      <c r="J138" s="131"/>
      <c r="K138" s="131"/>
      <c r="L138" s="131"/>
      <c r="M138" s="131"/>
    </row>
    <row r="139" spans="1:13" x14ac:dyDescent="0.3">
      <c r="A139" s="131"/>
      <c r="B139" s="131"/>
      <c r="C139" s="131"/>
      <c r="D139" s="131"/>
      <c r="E139" s="131"/>
      <c r="F139" s="131"/>
      <c r="G139" s="131"/>
      <c r="H139" s="131"/>
      <c r="I139" s="131"/>
      <c r="J139" s="131"/>
      <c r="K139" s="131"/>
      <c r="L139" s="131"/>
      <c r="M139" s="131"/>
    </row>
    <row r="140" spans="1:13" x14ac:dyDescent="0.3">
      <c r="A140" s="131"/>
      <c r="B140" s="131"/>
      <c r="C140" s="131"/>
      <c r="D140" s="131"/>
      <c r="E140" s="131"/>
      <c r="F140" s="131"/>
      <c r="G140" s="131"/>
      <c r="H140" s="131"/>
      <c r="I140" s="131"/>
      <c r="J140" s="131"/>
      <c r="K140" s="131"/>
      <c r="L140" s="131"/>
      <c r="M140" s="131"/>
    </row>
    <row r="141" spans="1:13" x14ac:dyDescent="0.3">
      <c r="A141" s="131"/>
      <c r="B141" s="131"/>
      <c r="C141" s="131"/>
      <c r="D141" s="131"/>
      <c r="E141" s="131"/>
      <c r="F141" s="131"/>
      <c r="G141" s="131"/>
      <c r="H141" s="131"/>
      <c r="I141" s="131"/>
      <c r="J141" s="131"/>
      <c r="K141" s="131"/>
      <c r="L141" s="131"/>
      <c r="M141" s="131"/>
    </row>
    <row r="142" spans="1:13" x14ac:dyDescent="0.3">
      <c r="A142" s="131"/>
      <c r="B142" s="131"/>
      <c r="C142" s="131"/>
      <c r="D142" s="131"/>
      <c r="E142" s="131"/>
      <c r="F142" s="131"/>
      <c r="G142" s="131"/>
      <c r="H142" s="131"/>
      <c r="I142" s="131"/>
      <c r="J142" s="131"/>
      <c r="K142" s="131"/>
      <c r="L142" s="131"/>
      <c r="M142" s="131"/>
    </row>
    <row r="143" spans="1:13" x14ac:dyDescent="0.3">
      <c r="A143" s="131"/>
      <c r="B143" s="131"/>
      <c r="C143" s="131"/>
      <c r="D143" s="131"/>
      <c r="E143" s="131"/>
      <c r="F143" s="131"/>
      <c r="G143" s="131"/>
      <c r="H143" s="131"/>
      <c r="I143" s="131"/>
      <c r="J143" s="131"/>
      <c r="K143" s="131"/>
      <c r="L143" s="131"/>
      <c r="M143" s="131"/>
    </row>
    <row r="144" spans="1:13" x14ac:dyDescent="0.3">
      <c r="A144" s="131"/>
      <c r="B144" s="131"/>
      <c r="C144" s="131"/>
      <c r="D144" s="131"/>
      <c r="E144" s="131"/>
      <c r="F144" s="131"/>
      <c r="G144" s="131"/>
      <c r="H144" s="131"/>
      <c r="I144" s="131"/>
      <c r="J144" s="131"/>
      <c r="K144" s="131"/>
      <c r="L144" s="131"/>
      <c r="M144" s="131"/>
    </row>
    <row r="145" spans="1:13" x14ac:dyDescent="0.3">
      <c r="A145" s="131"/>
      <c r="B145" s="131"/>
      <c r="C145" s="131"/>
      <c r="D145" s="131"/>
      <c r="E145" s="131"/>
      <c r="F145" s="131"/>
      <c r="G145" s="131"/>
      <c r="H145" s="131"/>
      <c r="I145" s="131"/>
      <c r="J145" s="131"/>
      <c r="K145" s="131"/>
      <c r="L145" s="131"/>
      <c r="M145" s="131"/>
    </row>
    <row r="146" spans="1:13" x14ac:dyDescent="0.3">
      <c r="A146" s="131"/>
      <c r="B146" s="131"/>
      <c r="C146" s="131"/>
      <c r="D146" s="131"/>
      <c r="E146" s="131"/>
      <c r="F146" s="131"/>
      <c r="G146" s="131"/>
      <c r="H146" s="131"/>
      <c r="I146" s="131"/>
      <c r="J146" s="131"/>
      <c r="K146" s="131"/>
      <c r="L146" s="131"/>
      <c r="M146" s="131"/>
    </row>
    <row r="147" spans="1:13" x14ac:dyDescent="0.3">
      <c r="A147" s="131"/>
      <c r="B147" s="131"/>
      <c r="C147" s="131"/>
      <c r="D147" s="131"/>
      <c r="E147" s="131"/>
      <c r="F147" s="131"/>
      <c r="G147" s="131"/>
      <c r="H147" s="131"/>
      <c r="I147" s="131"/>
      <c r="J147" s="131"/>
      <c r="K147" s="131"/>
      <c r="L147" s="131"/>
      <c r="M147" s="131"/>
    </row>
    <row r="148" spans="1:13" x14ac:dyDescent="0.3">
      <c r="A148" s="131"/>
      <c r="B148" s="131"/>
      <c r="C148" s="131"/>
      <c r="D148" s="131"/>
      <c r="E148" s="131"/>
      <c r="F148" s="131"/>
      <c r="G148" s="131"/>
      <c r="H148" s="131"/>
      <c r="I148" s="131"/>
      <c r="J148" s="131"/>
      <c r="K148" s="131"/>
      <c r="L148" s="131"/>
      <c r="M148" s="131"/>
    </row>
    <row r="149" spans="1:13" x14ac:dyDescent="0.3">
      <c r="A149" s="131"/>
      <c r="B149" s="131"/>
      <c r="C149" s="131"/>
      <c r="D149" s="131"/>
      <c r="E149" s="131"/>
      <c r="F149" s="131"/>
      <c r="G149" s="131"/>
      <c r="H149" s="131"/>
      <c r="I149" s="131"/>
      <c r="J149" s="131"/>
      <c r="K149" s="131"/>
      <c r="L149" s="131"/>
      <c r="M149" s="131"/>
    </row>
    <row r="150" spans="1:13" x14ac:dyDescent="0.3">
      <c r="A150" s="131"/>
      <c r="B150" s="131"/>
      <c r="C150" s="131"/>
      <c r="D150" s="131"/>
      <c r="E150" s="131"/>
      <c r="F150" s="131"/>
      <c r="G150" s="131"/>
      <c r="H150" s="131"/>
      <c r="I150" s="131"/>
      <c r="J150" s="131"/>
      <c r="K150" s="131"/>
      <c r="L150" s="131"/>
      <c r="M150" s="131"/>
    </row>
    <row r="151" spans="1:13" x14ac:dyDescent="0.3">
      <c r="A151" s="131"/>
      <c r="B151" s="131"/>
      <c r="C151" s="131"/>
      <c r="D151" s="131"/>
      <c r="E151" s="131"/>
      <c r="F151" s="131"/>
      <c r="G151" s="131"/>
      <c r="H151" s="131"/>
      <c r="I151" s="131"/>
      <c r="J151" s="131"/>
      <c r="K151" s="131"/>
      <c r="L151" s="131"/>
      <c r="M151" s="131"/>
    </row>
    <row r="152" spans="1:13" x14ac:dyDescent="0.3">
      <c r="A152" s="131"/>
      <c r="B152" s="131"/>
      <c r="C152" s="131"/>
      <c r="D152" s="131"/>
      <c r="E152" s="131"/>
      <c r="F152" s="131"/>
      <c r="G152" s="131"/>
      <c r="H152" s="131"/>
      <c r="I152" s="131"/>
      <c r="J152" s="131"/>
      <c r="K152" s="131"/>
      <c r="L152" s="131"/>
      <c r="M152" s="131"/>
    </row>
    <row r="153" spans="1:13" x14ac:dyDescent="0.3">
      <c r="A153" s="131"/>
      <c r="B153" s="131"/>
      <c r="C153" s="131"/>
      <c r="D153" s="131"/>
      <c r="E153" s="131"/>
      <c r="F153" s="131"/>
      <c r="G153" s="131"/>
      <c r="H153" s="131"/>
      <c r="I153" s="131"/>
      <c r="J153" s="131"/>
      <c r="K153" s="131"/>
      <c r="L153" s="131"/>
      <c r="M153" s="131"/>
    </row>
    <row r="154" spans="1:13" x14ac:dyDescent="0.3">
      <c r="A154" s="131"/>
      <c r="B154" s="131"/>
      <c r="C154" s="131"/>
      <c r="D154" s="131"/>
      <c r="E154" s="131"/>
      <c r="F154" s="131"/>
      <c r="G154" s="131"/>
      <c r="H154" s="131"/>
      <c r="I154" s="131"/>
      <c r="J154" s="131"/>
      <c r="K154" s="131"/>
      <c r="L154" s="131"/>
      <c r="M154" s="131"/>
    </row>
    <row r="155" spans="1:13" x14ac:dyDescent="0.3">
      <c r="A155" s="131"/>
      <c r="B155" s="131"/>
      <c r="C155" s="131"/>
      <c r="D155" s="131"/>
      <c r="E155" s="131"/>
      <c r="F155" s="131"/>
      <c r="G155" s="131"/>
      <c r="H155" s="131"/>
      <c r="I155" s="131"/>
      <c r="J155" s="131"/>
      <c r="K155" s="131"/>
      <c r="L155" s="131"/>
      <c r="M155" s="131"/>
    </row>
    <row r="156" spans="1:13" x14ac:dyDescent="0.3">
      <c r="A156" s="131"/>
      <c r="B156" s="131"/>
      <c r="C156" s="131"/>
      <c r="D156" s="131"/>
      <c r="E156" s="131"/>
      <c r="F156" s="131"/>
      <c r="G156" s="131"/>
      <c r="H156" s="131"/>
      <c r="I156" s="131"/>
      <c r="J156" s="131"/>
      <c r="K156" s="131"/>
      <c r="L156" s="131"/>
      <c r="M156" s="131"/>
    </row>
    <row r="157" spans="1:13" x14ac:dyDescent="0.3">
      <c r="A157" s="131"/>
      <c r="B157" s="131"/>
      <c r="C157" s="131"/>
      <c r="D157" s="131"/>
      <c r="E157" s="131"/>
      <c r="F157" s="131"/>
      <c r="G157" s="131"/>
      <c r="H157" s="131"/>
      <c r="I157" s="131"/>
      <c r="J157" s="131"/>
      <c r="K157" s="131"/>
      <c r="L157" s="131"/>
      <c r="M157" s="131"/>
    </row>
    <row r="158" spans="1:13" x14ac:dyDescent="0.3">
      <c r="A158" s="131"/>
      <c r="B158" s="131"/>
      <c r="C158" s="131"/>
      <c r="D158" s="131"/>
      <c r="E158" s="131"/>
      <c r="F158" s="131"/>
      <c r="G158" s="131"/>
      <c r="H158" s="131"/>
      <c r="I158" s="131"/>
      <c r="J158" s="131"/>
      <c r="K158" s="131"/>
      <c r="L158" s="131"/>
      <c r="M158" s="131"/>
    </row>
    <row r="159" spans="1:13" x14ac:dyDescent="0.3">
      <c r="A159" s="131"/>
      <c r="B159" s="131"/>
      <c r="C159" s="131"/>
      <c r="D159" s="131"/>
      <c r="E159" s="131"/>
      <c r="F159" s="131"/>
      <c r="G159" s="131"/>
      <c r="H159" s="131"/>
      <c r="I159" s="131"/>
      <c r="J159" s="131"/>
      <c r="K159" s="131"/>
      <c r="L159" s="131"/>
      <c r="M159" s="131"/>
    </row>
    <row r="160" spans="1:13" x14ac:dyDescent="0.3">
      <c r="A160" s="131"/>
      <c r="B160" s="131"/>
      <c r="C160" s="131"/>
      <c r="D160" s="131"/>
      <c r="E160" s="131"/>
      <c r="F160" s="131"/>
      <c r="G160" s="131"/>
      <c r="H160" s="131"/>
      <c r="I160" s="131"/>
      <c r="J160" s="131"/>
      <c r="K160" s="131"/>
      <c r="L160" s="131"/>
      <c r="M160" s="131"/>
    </row>
    <row r="161" spans="1:13" x14ac:dyDescent="0.3">
      <c r="A161" s="131"/>
      <c r="B161" s="131"/>
      <c r="C161" s="131"/>
      <c r="D161" s="131"/>
      <c r="E161" s="131"/>
      <c r="F161" s="131"/>
      <c r="G161" s="131"/>
      <c r="H161" s="131"/>
      <c r="I161" s="131"/>
      <c r="J161" s="131"/>
      <c r="K161" s="131"/>
      <c r="L161" s="131"/>
      <c r="M161" s="131"/>
    </row>
    <row r="162" spans="1:13" x14ac:dyDescent="0.3">
      <c r="A162" s="131"/>
      <c r="B162" s="131"/>
      <c r="C162" s="131"/>
      <c r="D162" s="131"/>
      <c r="E162" s="131"/>
      <c r="F162" s="131"/>
      <c r="G162" s="131"/>
      <c r="H162" s="131"/>
      <c r="I162" s="131"/>
      <c r="J162" s="131"/>
      <c r="K162" s="131"/>
      <c r="L162" s="131"/>
      <c r="M162" s="131"/>
    </row>
    <row r="163" spans="1:13" x14ac:dyDescent="0.3">
      <c r="A163" s="131"/>
      <c r="B163" s="131"/>
      <c r="C163" s="131"/>
      <c r="D163" s="131"/>
      <c r="E163" s="131"/>
      <c r="F163" s="131"/>
      <c r="G163" s="131"/>
      <c r="H163" s="131"/>
      <c r="I163" s="131"/>
      <c r="J163" s="131"/>
      <c r="K163" s="131"/>
      <c r="L163" s="131"/>
      <c r="M163" s="131"/>
    </row>
    <row r="164" spans="1:13" x14ac:dyDescent="0.3">
      <c r="A164" s="131"/>
      <c r="B164" s="131"/>
      <c r="C164" s="131"/>
      <c r="D164" s="131"/>
      <c r="E164" s="131"/>
      <c r="F164" s="131"/>
      <c r="G164" s="131"/>
      <c r="H164" s="131"/>
      <c r="I164" s="131"/>
      <c r="J164" s="131"/>
      <c r="K164" s="131"/>
      <c r="L164" s="131"/>
      <c r="M164" s="131"/>
    </row>
    <row r="165" spans="1:13" x14ac:dyDescent="0.3">
      <c r="A165" s="131"/>
      <c r="B165" s="131"/>
      <c r="C165" s="131"/>
      <c r="D165" s="131"/>
      <c r="E165" s="131"/>
      <c r="F165" s="131"/>
      <c r="G165" s="131"/>
      <c r="H165" s="131"/>
      <c r="I165" s="131"/>
      <c r="J165" s="131"/>
      <c r="K165" s="131"/>
      <c r="L165" s="131"/>
      <c r="M165" s="131"/>
    </row>
    <row r="166" spans="1:13" x14ac:dyDescent="0.3">
      <c r="A166" s="131"/>
      <c r="B166" s="131"/>
      <c r="C166" s="131"/>
      <c r="D166" s="131"/>
      <c r="E166" s="131"/>
      <c r="F166" s="131"/>
      <c r="G166" s="131"/>
      <c r="H166" s="131"/>
      <c r="I166" s="131"/>
      <c r="J166" s="131"/>
      <c r="K166" s="131"/>
      <c r="L166" s="131"/>
      <c r="M166" s="131"/>
    </row>
    <row r="167" spans="1:13" x14ac:dyDescent="0.3">
      <c r="A167" s="131"/>
      <c r="B167" s="131"/>
      <c r="C167" s="131"/>
      <c r="D167" s="131"/>
      <c r="E167" s="131"/>
      <c r="F167" s="131"/>
      <c r="G167" s="131"/>
      <c r="H167" s="131"/>
      <c r="I167" s="131"/>
      <c r="J167" s="131"/>
      <c r="K167" s="131"/>
      <c r="L167" s="131"/>
      <c r="M167" s="131"/>
    </row>
    <row r="168" spans="1:13" x14ac:dyDescent="0.3">
      <c r="A168" s="131"/>
      <c r="B168" s="131"/>
      <c r="C168" s="131"/>
      <c r="D168" s="131"/>
      <c r="E168" s="131"/>
      <c r="F168" s="131"/>
      <c r="G168" s="131"/>
      <c r="H168" s="131"/>
      <c r="I168" s="131"/>
      <c r="J168" s="131"/>
      <c r="K168" s="131"/>
      <c r="L168" s="131"/>
      <c r="M168" s="131"/>
    </row>
    <row r="169" spans="1:13" x14ac:dyDescent="0.3">
      <c r="A169" s="131"/>
      <c r="B169" s="131"/>
      <c r="C169" s="131"/>
      <c r="D169" s="131"/>
      <c r="E169" s="131"/>
      <c r="F169" s="131"/>
      <c r="G169" s="131"/>
      <c r="H169" s="131"/>
      <c r="I169" s="131"/>
      <c r="J169" s="131"/>
      <c r="K169" s="131"/>
      <c r="L169" s="131"/>
      <c r="M169" s="131"/>
    </row>
    <row r="170" spans="1:13" x14ac:dyDescent="0.3">
      <c r="A170" s="131"/>
      <c r="B170" s="131"/>
      <c r="C170" s="131"/>
      <c r="D170" s="131"/>
      <c r="E170" s="131"/>
      <c r="F170" s="131"/>
      <c r="G170" s="131"/>
      <c r="H170" s="131"/>
      <c r="I170" s="131"/>
      <c r="J170" s="131"/>
      <c r="K170" s="131"/>
      <c r="L170" s="131"/>
      <c r="M170" s="131"/>
    </row>
    <row r="171" spans="1:13" x14ac:dyDescent="0.3">
      <c r="A171" s="131"/>
      <c r="B171" s="131"/>
      <c r="C171" s="131"/>
      <c r="D171" s="131"/>
      <c r="E171" s="131"/>
      <c r="F171" s="131"/>
      <c r="G171" s="131"/>
      <c r="H171" s="131"/>
      <c r="I171" s="131"/>
      <c r="J171" s="131"/>
      <c r="K171" s="131"/>
      <c r="L171" s="131"/>
      <c r="M171" s="131"/>
    </row>
    <row r="172" spans="1:13" x14ac:dyDescent="0.3">
      <c r="A172" s="131"/>
      <c r="B172" s="131"/>
      <c r="C172" s="131"/>
      <c r="D172" s="131"/>
      <c r="E172" s="131"/>
      <c r="F172" s="131"/>
      <c r="G172" s="131"/>
      <c r="H172" s="131"/>
      <c r="I172" s="131"/>
      <c r="J172" s="131"/>
      <c r="K172" s="131"/>
      <c r="L172" s="131"/>
      <c r="M172" s="131"/>
    </row>
    <row r="173" spans="1:13" x14ac:dyDescent="0.3">
      <c r="A173" s="131"/>
      <c r="B173" s="131"/>
      <c r="C173" s="131"/>
      <c r="D173" s="131"/>
      <c r="E173" s="131"/>
      <c r="F173" s="131"/>
      <c r="G173" s="131"/>
      <c r="H173" s="131"/>
      <c r="I173" s="131"/>
      <c r="J173" s="131"/>
      <c r="K173" s="131"/>
      <c r="L173" s="131"/>
      <c r="M173" s="131"/>
    </row>
    <row r="174" spans="1:13" x14ac:dyDescent="0.3">
      <c r="A174" s="131"/>
      <c r="B174" s="131"/>
      <c r="C174" s="131"/>
      <c r="D174" s="131"/>
      <c r="E174" s="131"/>
      <c r="F174" s="131"/>
      <c r="G174" s="131"/>
      <c r="H174" s="131"/>
      <c r="I174" s="131"/>
      <c r="J174" s="131"/>
      <c r="K174" s="131"/>
      <c r="L174" s="131"/>
      <c r="M174" s="131"/>
    </row>
    <row r="175" spans="1:13" x14ac:dyDescent="0.3">
      <c r="A175" s="131"/>
      <c r="B175" s="131"/>
      <c r="C175" s="131"/>
      <c r="D175" s="131"/>
      <c r="E175" s="131"/>
      <c r="F175" s="131"/>
      <c r="G175" s="131"/>
      <c r="H175" s="131"/>
      <c r="I175" s="131"/>
      <c r="J175" s="131"/>
      <c r="K175" s="131"/>
      <c r="L175" s="131"/>
      <c r="M175" s="131"/>
    </row>
    <row r="176" spans="1:13" x14ac:dyDescent="0.3">
      <c r="A176" s="131"/>
      <c r="B176" s="131"/>
      <c r="C176" s="131"/>
      <c r="D176" s="131"/>
      <c r="E176" s="131"/>
      <c r="F176" s="131"/>
      <c r="G176" s="131"/>
      <c r="H176" s="131"/>
      <c r="I176" s="131"/>
      <c r="J176" s="131"/>
      <c r="K176" s="131"/>
      <c r="L176" s="131"/>
      <c r="M176" s="131"/>
    </row>
    <row r="177" spans="1:13" x14ac:dyDescent="0.3">
      <c r="A177" s="131"/>
      <c r="B177" s="131"/>
      <c r="C177" s="131"/>
      <c r="D177" s="131"/>
      <c r="E177" s="131"/>
      <c r="F177" s="131"/>
      <c r="G177" s="131"/>
      <c r="H177" s="131"/>
      <c r="I177" s="131"/>
      <c r="J177" s="131"/>
      <c r="K177" s="131"/>
      <c r="L177" s="131"/>
      <c r="M177" s="131"/>
    </row>
    <row r="178" spans="1:13" x14ac:dyDescent="0.3">
      <c r="A178" s="131"/>
      <c r="B178" s="131"/>
      <c r="C178" s="131"/>
      <c r="D178" s="131"/>
      <c r="E178" s="131"/>
      <c r="F178" s="131"/>
      <c r="G178" s="131"/>
      <c r="H178" s="131"/>
      <c r="I178" s="131"/>
      <c r="J178" s="131"/>
      <c r="K178" s="131"/>
      <c r="L178" s="131"/>
      <c r="M178" s="131"/>
    </row>
    <row r="179" spans="1:13" x14ac:dyDescent="0.3">
      <c r="A179" s="131"/>
      <c r="B179" s="131"/>
      <c r="C179" s="131"/>
      <c r="D179" s="131"/>
      <c r="E179" s="131"/>
      <c r="F179" s="131"/>
      <c r="G179" s="131"/>
      <c r="H179" s="131"/>
      <c r="I179" s="131"/>
      <c r="J179" s="131"/>
      <c r="K179" s="131"/>
      <c r="L179" s="131"/>
      <c r="M179" s="131"/>
    </row>
    <row r="180" spans="1:13" x14ac:dyDescent="0.3">
      <c r="A180" s="131"/>
      <c r="B180" s="131"/>
      <c r="C180" s="131"/>
      <c r="D180" s="131"/>
      <c r="E180" s="131"/>
      <c r="F180" s="131"/>
      <c r="G180" s="131"/>
      <c r="H180" s="131"/>
      <c r="I180" s="131"/>
      <c r="J180" s="131"/>
      <c r="K180" s="131"/>
      <c r="L180" s="131"/>
      <c r="M180" s="131"/>
    </row>
    <row r="181" spans="1:13" x14ac:dyDescent="0.3">
      <c r="A181" s="131"/>
      <c r="B181" s="131"/>
      <c r="C181" s="131"/>
      <c r="D181" s="131"/>
      <c r="E181" s="131"/>
      <c r="F181" s="131"/>
      <c r="G181" s="131"/>
      <c r="H181" s="131"/>
      <c r="I181" s="131"/>
      <c r="J181" s="131"/>
      <c r="K181" s="131"/>
      <c r="L181" s="131"/>
      <c r="M181" s="131"/>
    </row>
    <row r="182" spans="1:13" x14ac:dyDescent="0.3">
      <c r="A182" s="131"/>
      <c r="B182" s="131"/>
      <c r="C182" s="131"/>
      <c r="D182" s="131"/>
      <c r="E182" s="131"/>
      <c r="F182" s="131"/>
      <c r="G182" s="131"/>
      <c r="H182" s="131"/>
      <c r="I182" s="131"/>
      <c r="J182" s="131"/>
      <c r="K182" s="131"/>
      <c r="L182" s="131"/>
      <c r="M182" s="131"/>
    </row>
    <row r="183" spans="1:13" x14ac:dyDescent="0.3">
      <c r="A183" s="131"/>
      <c r="B183" s="131"/>
      <c r="C183" s="131"/>
      <c r="D183" s="131"/>
      <c r="E183" s="131"/>
      <c r="F183" s="131"/>
      <c r="G183" s="131"/>
      <c r="H183" s="131"/>
      <c r="I183" s="131"/>
      <c r="J183" s="131"/>
      <c r="K183" s="131"/>
      <c r="L183" s="131"/>
      <c r="M183" s="131"/>
    </row>
    <row r="184" spans="1:13" x14ac:dyDescent="0.3">
      <c r="A184" s="131"/>
      <c r="B184" s="131"/>
      <c r="C184" s="131"/>
      <c r="D184" s="131"/>
      <c r="E184" s="131"/>
      <c r="F184" s="131"/>
      <c r="G184" s="131"/>
      <c r="H184" s="131"/>
      <c r="I184" s="131"/>
      <c r="J184" s="131"/>
      <c r="K184" s="131"/>
      <c r="L184" s="131"/>
      <c r="M184" s="131"/>
    </row>
    <row r="185" spans="1:13" x14ac:dyDescent="0.3">
      <c r="A185" s="131"/>
      <c r="B185" s="131"/>
      <c r="C185" s="131"/>
      <c r="D185" s="131"/>
      <c r="E185" s="131"/>
      <c r="F185" s="131"/>
      <c r="G185" s="131"/>
      <c r="H185" s="131"/>
      <c r="I185" s="131"/>
      <c r="J185" s="131"/>
      <c r="K185" s="131"/>
      <c r="L185" s="131"/>
      <c r="M185" s="131"/>
    </row>
    <row r="186" spans="1:13" x14ac:dyDescent="0.3">
      <c r="A186" s="131"/>
      <c r="B186" s="131"/>
      <c r="C186" s="131"/>
      <c r="D186" s="131"/>
      <c r="E186" s="131"/>
      <c r="F186" s="131"/>
      <c r="G186" s="131"/>
      <c r="H186" s="131"/>
      <c r="I186" s="131"/>
      <c r="J186" s="131"/>
      <c r="K186" s="131"/>
      <c r="L186" s="131"/>
      <c r="M186" s="131"/>
    </row>
    <row r="187" spans="1:13" x14ac:dyDescent="0.3">
      <c r="A187" s="131"/>
      <c r="B187" s="131"/>
      <c r="C187" s="131"/>
      <c r="D187" s="131"/>
      <c r="E187" s="131"/>
      <c r="F187" s="131"/>
      <c r="G187" s="131"/>
      <c r="H187" s="131"/>
      <c r="I187" s="131"/>
      <c r="J187" s="131"/>
      <c r="K187" s="131"/>
      <c r="L187" s="131"/>
      <c r="M187" s="131"/>
    </row>
    <row r="188" spans="1:13" x14ac:dyDescent="0.3">
      <c r="A188" s="131"/>
      <c r="B188" s="131"/>
      <c r="C188" s="131"/>
      <c r="D188" s="131"/>
      <c r="E188" s="131"/>
      <c r="F188" s="131"/>
      <c r="G188" s="131"/>
      <c r="H188" s="131"/>
      <c r="I188" s="131"/>
      <c r="J188" s="131"/>
      <c r="K188" s="131"/>
      <c r="L188" s="131"/>
      <c r="M188" s="131"/>
    </row>
    <row r="189" spans="1:13" x14ac:dyDescent="0.3">
      <c r="A189" s="131"/>
      <c r="B189" s="131"/>
      <c r="C189" s="131"/>
      <c r="D189" s="131"/>
      <c r="E189" s="131"/>
      <c r="F189" s="131"/>
      <c r="G189" s="131"/>
      <c r="H189" s="131"/>
      <c r="I189" s="131"/>
      <c r="J189" s="131"/>
      <c r="K189" s="131"/>
      <c r="L189" s="131"/>
      <c r="M189" s="131"/>
    </row>
    <row r="190" spans="1:13" x14ac:dyDescent="0.3">
      <c r="A190" s="131"/>
      <c r="B190" s="131"/>
      <c r="C190" s="131"/>
      <c r="D190" s="131"/>
      <c r="E190" s="131"/>
      <c r="F190" s="131"/>
      <c r="G190" s="131"/>
      <c r="H190" s="131"/>
      <c r="I190" s="131"/>
      <c r="J190" s="131"/>
      <c r="K190" s="131"/>
      <c r="L190" s="131"/>
      <c r="M190" s="131"/>
    </row>
    <row r="191" spans="1:13" x14ac:dyDescent="0.3">
      <c r="A191" s="131"/>
      <c r="B191" s="131"/>
      <c r="C191" s="131"/>
      <c r="D191" s="131"/>
      <c r="E191" s="131"/>
      <c r="F191" s="131"/>
      <c r="G191" s="131"/>
      <c r="H191" s="131"/>
      <c r="I191" s="131"/>
      <c r="J191" s="131"/>
      <c r="K191" s="131"/>
      <c r="L191" s="131"/>
      <c r="M191" s="131"/>
    </row>
    <row r="192" spans="1:13" x14ac:dyDescent="0.3">
      <c r="A192" s="131"/>
      <c r="B192" s="131"/>
      <c r="C192" s="131"/>
      <c r="D192" s="131"/>
      <c r="E192" s="131"/>
      <c r="F192" s="131"/>
      <c r="G192" s="131"/>
      <c r="H192" s="131"/>
      <c r="I192" s="131"/>
      <c r="J192" s="131"/>
      <c r="K192" s="131"/>
      <c r="L192" s="131"/>
      <c r="M192" s="131"/>
    </row>
    <row r="193" spans="1:13" x14ac:dyDescent="0.3">
      <c r="A193" s="131"/>
      <c r="B193" s="131"/>
      <c r="C193" s="131"/>
      <c r="D193" s="131"/>
      <c r="E193" s="131"/>
      <c r="F193" s="131"/>
      <c r="G193" s="131"/>
      <c r="H193" s="131"/>
      <c r="I193" s="131"/>
      <c r="J193" s="131"/>
      <c r="K193" s="131"/>
      <c r="L193" s="131"/>
      <c r="M193" s="131"/>
    </row>
    <row r="194" spans="1:13" x14ac:dyDescent="0.3">
      <c r="A194" s="131"/>
      <c r="B194" s="131"/>
      <c r="C194" s="131"/>
      <c r="D194" s="131"/>
      <c r="E194" s="131"/>
      <c r="F194" s="131"/>
      <c r="G194" s="131"/>
      <c r="H194" s="131"/>
      <c r="I194" s="131"/>
      <c r="J194" s="131"/>
      <c r="K194" s="131"/>
      <c r="L194" s="131"/>
      <c r="M194" s="131"/>
    </row>
    <row r="195" spans="1:13" x14ac:dyDescent="0.3">
      <c r="A195" s="131"/>
      <c r="B195" s="131"/>
      <c r="C195" s="131"/>
      <c r="D195" s="131"/>
      <c r="E195" s="131"/>
      <c r="F195" s="131"/>
      <c r="G195" s="131"/>
      <c r="H195" s="131"/>
      <c r="I195" s="131"/>
      <c r="J195" s="131"/>
      <c r="K195" s="131"/>
      <c r="L195" s="131"/>
      <c r="M195" s="131"/>
    </row>
    <row r="196" spans="1:13" x14ac:dyDescent="0.3">
      <c r="A196" s="131"/>
      <c r="B196" s="131"/>
      <c r="C196" s="131"/>
      <c r="D196" s="131"/>
      <c r="E196" s="131"/>
      <c r="F196" s="131"/>
      <c r="G196" s="131"/>
      <c r="H196" s="131"/>
      <c r="I196" s="131"/>
      <c r="J196" s="131"/>
      <c r="K196" s="131"/>
      <c r="L196" s="131"/>
      <c r="M196" s="131"/>
    </row>
    <row r="197" spans="1:13" x14ac:dyDescent="0.3">
      <c r="A197" s="131"/>
      <c r="B197" s="131"/>
      <c r="C197" s="131"/>
      <c r="D197" s="131"/>
      <c r="E197" s="131"/>
      <c r="F197" s="131"/>
      <c r="G197" s="131"/>
      <c r="H197" s="131"/>
      <c r="I197" s="131"/>
      <c r="J197" s="131"/>
      <c r="K197" s="131"/>
      <c r="L197" s="131"/>
      <c r="M197" s="131"/>
    </row>
    <row r="198" spans="1:13" x14ac:dyDescent="0.3">
      <c r="A198" s="131"/>
      <c r="B198" s="131"/>
      <c r="C198" s="131"/>
      <c r="D198" s="131"/>
      <c r="E198" s="131"/>
      <c r="F198" s="131"/>
      <c r="G198" s="131"/>
      <c r="H198" s="131"/>
      <c r="I198" s="131"/>
      <c r="J198" s="131"/>
      <c r="K198" s="131"/>
      <c r="L198" s="131"/>
      <c r="M198" s="131"/>
    </row>
    <row r="199" spans="1:13" x14ac:dyDescent="0.3">
      <c r="A199" s="131"/>
      <c r="B199" s="131"/>
      <c r="C199" s="131"/>
      <c r="D199" s="131"/>
      <c r="E199" s="131"/>
      <c r="F199" s="131"/>
      <c r="G199" s="131"/>
      <c r="H199" s="131"/>
      <c r="I199" s="131"/>
      <c r="J199" s="131"/>
      <c r="K199" s="131"/>
      <c r="L199" s="131"/>
      <c r="M199" s="131"/>
    </row>
    <row r="200" spans="1:13" x14ac:dyDescent="0.3">
      <c r="A200" s="131"/>
      <c r="B200" s="131"/>
      <c r="C200" s="131"/>
      <c r="D200" s="131"/>
      <c r="E200" s="131"/>
      <c r="F200" s="131"/>
      <c r="G200" s="131"/>
      <c r="H200" s="131"/>
      <c r="I200" s="131"/>
      <c r="J200" s="131"/>
      <c r="K200" s="131"/>
      <c r="L200" s="131"/>
      <c r="M200" s="131"/>
    </row>
    <row r="201" spans="1:13" x14ac:dyDescent="0.3">
      <c r="A201" s="131"/>
      <c r="B201" s="131"/>
      <c r="C201" s="131"/>
      <c r="D201" s="131"/>
      <c r="E201" s="131"/>
      <c r="F201" s="131"/>
      <c r="G201" s="131"/>
      <c r="H201" s="131"/>
      <c r="I201" s="131"/>
      <c r="J201" s="131"/>
      <c r="K201" s="131"/>
      <c r="L201" s="131"/>
      <c r="M201" s="131"/>
    </row>
    <row r="202" spans="1:13" x14ac:dyDescent="0.3">
      <c r="A202" s="131"/>
      <c r="B202" s="131"/>
      <c r="C202" s="131"/>
      <c r="D202" s="131"/>
      <c r="E202" s="131"/>
      <c r="F202" s="131"/>
      <c r="G202" s="131"/>
      <c r="H202" s="131"/>
      <c r="I202" s="131"/>
      <c r="J202" s="131"/>
      <c r="K202" s="131"/>
      <c r="L202" s="131"/>
      <c r="M202" s="131"/>
    </row>
    <row r="203" spans="1:13" x14ac:dyDescent="0.3">
      <c r="A203" s="131"/>
      <c r="B203" s="131"/>
      <c r="C203" s="131"/>
      <c r="D203" s="131"/>
      <c r="E203" s="131"/>
      <c r="F203" s="131"/>
      <c r="G203" s="131"/>
      <c r="H203" s="131"/>
      <c r="I203" s="131"/>
      <c r="J203" s="131"/>
      <c r="K203" s="131"/>
      <c r="L203" s="131"/>
      <c r="M203" s="131"/>
    </row>
    <row r="204" spans="1:13" x14ac:dyDescent="0.3">
      <c r="A204" s="131"/>
      <c r="B204" s="131"/>
      <c r="C204" s="131"/>
      <c r="D204" s="131"/>
      <c r="E204" s="131"/>
      <c r="F204" s="131"/>
      <c r="G204" s="131"/>
      <c r="H204" s="131"/>
      <c r="I204" s="131"/>
      <c r="J204" s="131"/>
      <c r="K204" s="131"/>
      <c r="L204" s="131"/>
      <c r="M204" s="131"/>
    </row>
    <row r="205" spans="1:13" x14ac:dyDescent="0.3">
      <c r="A205" s="131"/>
      <c r="B205" s="131"/>
      <c r="C205" s="131"/>
      <c r="D205" s="131"/>
      <c r="E205" s="131"/>
      <c r="F205" s="131"/>
      <c r="G205" s="131"/>
      <c r="H205" s="131"/>
      <c r="I205" s="131"/>
      <c r="J205" s="131"/>
      <c r="K205" s="131"/>
      <c r="L205" s="131"/>
      <c r="M205" s="131"/>
    </row>
    <row r="206" spans="1:13" x14ac:dyDescent="0.3">
      <c r="A206" s="131"/>
      <c r="B206" s="131"/>
      <c r="C206" s="131"/>
      <c r="D206" s="131"/>
      <c r="E206" s="131"/>
      <c r="F206" s="131"/>
      <c r="G206" s="131"/>
      <c r="H206" s="131"/>
      <c r="I206" s="131"/>
      <c r="J206" s="131"/>
      <c r="K206" s="131"/>
      <c r="L206" s="131"/>
      <c r="M206" s="131"/>
    </row>
    <row r="207" spans="1:13" x14ac:dyDescent="0.3">
      <c r="A207" s="131"/>
      <c r="B207" s="131"/>
      <c r="C207" s="131"/>
      <c r="D207" s="131"/>
      <c r="E207" s="131"/>
      <c r="F207" s="131"/>
      <c r="G207" s="131"/>
      <c r="H207" s="131"/>
      <c r="I207" s="131"/>
      <c r="J207" s="131"/>
      <c r="K207" s="131"/>
      <c r="L207" s="131"/>
      <c r="M207" s="131"/>
    </row>
    <row r="208" spans="1:13" x14ac:dyDescent="0.3">
      <c r="A208" s="131"/>
      <c r="B208" s="131"/>
      <c r="C208" s="131"/>
      <c r="D208" s="131"/>
      <c r="E208" s="131"/>
      <c r="F208" s="131"/>
      <c r="G208" s="131"/>
      <c r="H208" s="131"/>
      <c r="I208" s="131"/>
      <c r="J208" s="131"/>
      <c r="K208" s="131"/>
      <c r="L208" s="131"/>
      <c r="M208" s="131"/>
    </row>
    <row r="209" spans="1:13" x14ac:dyDescent="0.3">
      <c r="A209" s="131"/>
      <c r="B209" s="131"/>
      <c r="C209" s="131"/>
      <c r="D209" s="131"/>
      <c r="E209" s="131"/>
      <c r="F209" s="131"/>
      <c r="G209" s="131"/>
      <c r="H209" s="131"/>
      <c r="I209" s="131"/>
      <c r="J209" s="131"/>
      <c r="K209" s="131"/>
      <c r="L209" s="131"/>
      <c r="M209" s="131"/>
    </row>
    <row r="210" spans="1:13" x14ac:dyDescent="0.3">
      <c r="A210" s="131"/>
      <c r="B210" s="131"/>
      <c r="C210" s="131"/>
      <c r="D210" s="131"/>
      <c r="E210" s="131"/>
      <c r="F210" s="131"/>
      <c r="G210" s="131"/>
      <c r="H210" s="131"/>
      <c r="I210" s="131"/>
      <c r="J210" s="131"/>
      <c r="K210" s="131"/>
      <c r="L210" s="131"/>
      <c r="M210" s="131"/>
    </row>
    <row r="211" spans="1:13" x14ac:dyDescent="0.3">
      <c r="A211" s="131"/>
      <c r="B211" s="131"/>
      <c r="C211" s="131"/>
      <c r="D211" s="131"/>
      <c r="E211" s="131"/>
      <c r="F211" s="131"/>
      <c r="G211" s="131"/>
      <c r="H211" s="131"/>
      <c r="I211" s="131"/>
      <c r="J211" s="131"/>
      <c r="K211" s="131"/>
      <c r="L211" s="131"/>
      <c r="M211" s="131"/>
    </row>
    <row r="212" spans="1:13" x14ac:dyDescent="0.3">
      <c r="A212" s="131"/>
      <c r="B212" s="131"/>
      <c r="C212" s="131"/>
      <c r="D212" s="131"/>
      <c r="E212" s="131"/>
      <c r="F212" s="131"/>
      <c r="G212" s="131"/>
      <c r="H212" s="131"/>
      <c r="I212" s="131"/>
      <c r="J212" s="131"/>
      <c r="K212" s="131"/>
      <c r="L212" s="131"/>
      <c r="M212" s="131"/>
    </row>
    <row r="213" spans="1:13" x14ac:dyDescent="0.3">
      <c r="A213" s="131"/>
      <c r="B213" s="131"/>
      <c r="C213" s="131"/>
      <c r="D213" s="131"/>
      <c r="E213" s="131"/>
      <c r="F213" s="131"/>
      <c r="G213" s="131"/>
      <c r="H213" s="131"/>
      <c r="I213" s="131"/>
      <c r="J213" s="131"/>
      <c r="K213" s="131"/>
      <c r="L213" s="131"/>
      <c r="M213" s="131"/>
    </row>
    <row r="214" spans="1:13" x14ac:dyDescent="0.3">
      <c r="A214" s="131"/>
      <c r="B214" s="131"/>
      <c r="C214" s="131"/>
      <c r="D214" s="131"/>
      <c r="E214" s="131"/>
      <c r="F214" s="131"/>
      <c r="G214" s="131"/>
      <c r="H214" s="131"/>
      <c r="I214" s="131"/>
      <c r="J214" s="131"/>
      <c r="K214" s="131"/>
      <c r="L214" s="131"/>
      <c r="M214" s="131"/>
    </row>
    <row r="215" spans="1:13" x14ac:dyDescent="0.3">
      <c r="A215" s="131"/>
      <c r="B215" s="131"/>
      <c r="C215" s="131"/>
      <c r="D215" s="131"/>
      <c r="E215" s="131"/>
      <c r="F215" s="131"/>
      <c r="G215" s="131"/>
      <c r="H215" s="131"/>
      <c r="I215" s="131"/>
      <c r="J215" s="131"/>
      <c r="K215" s="131"/>
      <c r="L215" s="131"/>
      <c r="M215" s="131"/>
    </row>
    <row r="216" spans="1:13" x14ac:dyDescent="0.3">
      <c r="A216" s="131"/>
      <c r="B216" s="131"/>
      <c r="C216" s="131"/>
      <c r="D216" s="131"/>
      <c r="E216" s="131"/>
      <c r="F216" s="131"/>
      <c r="G216" s="131"/>
      <c r="H216" s="131"/>
      <c r="I216" s="131"/>
      <c r="J216" s="131"/>
      <c r="K216" s="131"/>
      <c r="L216" s="131"/>
      <c r="M216" s="131"/>
    </row>
    <row r="217" spans="1:13" x14ac:dyDescent="0.3">
      <c r="A217" s="131"/>
      <c r="B217" s="131"/>
      <c r="C217" s="131"/>
      <c r="D217" s="131"/>
      <c r="E217" s="131"/>
      <c r="F217" s="131"/>
      <c r="G217" s="131"/>
      <c r="H217" s="131"/>
      <c r="I217" s="131"/>
      <c r="J217" s="131"/>
      <c r="K217" s="131"/>
      <c r="L217" s="131"/>
      <c r="M217" s="131"/>
    </row>
    <row r="218" spans="1:13" x14ac:dyDescent="0.3">
      <c r="A218" s="131"/>
      <c r="B218" s="131"/>
      <c r="C218" s="131"/>
      <c r="D218" s="131"/>
      <c r="E218" s="131"/>
      <c r="F218" s="131"/>
      <c r="G218" s="131"/>
      <c r="H218" s="131"/>
      <c r="I218" s="131"/>
      <c r="J218" s="131"/>
      <c r="K218" s="131"/>
      <c r="L218" s="131"/>
      <c r="M218" s="131"/>
    </row>
    <row r="219" spans="1:13" x14ac:dyDescent="0.3">
      <c r="A219" s="131"/>
      <c r="B219" s="131"/>
      <c r="C219" s="131"/>
      <c r="D219" s="131"/>
      <c r="E219" s="131"/>
      <c r="F219" s="131"/>
      <c r="G219" s="131"/>
      <c r="H219" s="131"/>
      <c r="I219" s="131"/>
      <c r="J219" s="131"/>
      <c r="K219" s="131"/>
      <c r="L219" s="131"/>
      <c r="M219" s="131"/>
    </row>
    <row r="220" spans="1:13" x14ac:dyDescent="0.3">
      <c r="A220" s="131"/>
      <c r="B220" s="131"/>
      <c r="C220" s="131"/>
      <c r="D220" s="131"/>
      <c r="E220" s="131"/>
      <c r="F220" s="131"/>
      <c r="G220" s="131"/>
      <c r="H220" s="131"/>
      <c r="I220" s="131"/>
      <c r="J220" s="131"/>
      <c r="K220" s="131"/>
      <c r="L220" s="131"/>
      <c r="M220" s="131"/>
    </row>
    <row r="221" spans="1:13" x14ac:dyDescent="0.3">
      <c r="A221" s="131"/>
      <c r="B221" s="131"/>
      <c r="C221" s="131"/>
      <c r="D221" s="131"/>
      <c r="E221" s="131"/>
      <c r="F221" s="131"/>
      <c r="G221" s="131"/>
      <c r="H221" s="131"/>
      <c r="I221" s="131"/>
      <c r="J221" s="131"/>
      <c r="K221" s="131"/>
      <c r="L221" s="131"/>
      <c r="M221" s="131"/>
    </row>
    <row r="222" spans="1:13" x14ac:dyDescent="0.3">
      <c r="A222" s="131"/>
      <c r="B222" s="131"/>
      <c r="C222" s="131"/>
      <c r="D222" s="131"/>
      <c r="E222" s="131"/>
      <c r="F222" s="131"/>
      <c r="G222" s="131"/>
      <c r="H222" s="131"/>
      <c r="I222" s="131"/>
      <c r="J222" s="131"/>
      <c r="K222" s="131"/>
      <c r="L222" s="131"/>
      <c r="M222" s="131"/>
    </row>
    <row r="223" spans="1:13" x14ac:dyDescent="0.3">
      <c r="A223" s="131"/>
      <c r="B223" s="131"/>
      <c r="C223" s="131"/>
      <c r="D223" s="131"/>
      <c r="E223" s="131"/>
      <c r="F223" s="131"/>
      <c r="G223" s="131"/>
      <c r="H223" s="131"/>
      <c r="I223" s="131"/>
      <c r="J223" s="131"/>
      <c r="K223" s="131"/>
      <c r="L223" s="131"/>
      <c r="M223" s="131"/>
    </row>
    <row r="224" spans="1:13" x14ac:dyDescent="0.3">
      <c r="A224" s="131"/>
      <c r="B224" s="131"/>
      <c r="C224" s="131"/>
      <c r="D224" s="131"/>
      <c r="E224" s="131"/>
      <c r="F224" s="131"/>
      <c r="G224" s="131"/>
      <c r="H224" s="131"/>
      <c r="I224" s="131"/>
      <c r="J224" s="131"/>
      <c r="K224" s="131"/>
      <c r="L224" s="131"/>
      <c r="M224" s="131"/>
    </row>
    <row r="225" spans="1:13" x14ac:dyDescent="0.3">
      <c r="A225" s="131"/>
      <c r="B225" s="131"/>
      <c r="C225" s="131"/>
      <c r="D225" s="131"/>
      <c r="E225" s="131"/>
      <c r="F225" s="131"/>
      <c r="G225" s="131"/>
      <c r="H225" s="131"/>
      <c r="I225" s="131"/>
      <c r="J225" s="131"/>
      <c r="K225" s="131"/>
      <c r="L225" s="131"/>
      <c r="M225" s="131"/>
    </row>
    <row r="226" spans="1:13" x14ac:dyDescent="0.3">
      <c r="A226" s="131"/>
      <c r="B226" s="131"/>
      <c r="C226" s="131"/>
      <c r="D226" s="131"/>
      <c r="E226" s="131"/>
      <c r="F226" s="131"/>
      <c r="G226" s="131"/>
      <c r="H226" s="131"/>
      <c r="I226" s="131"/>
      <c r="J226" s="131"/>
      <c r="K226" s="131"/>
      <c r="L226" s="131"/>
      <c r="M226" s="131"/>
    </row>
    <row r="227" spans="1:13" x14ac:dyDescent="0.3">
      <c r="A227" s="131"/>
      <c r="B227" s="131"/>
      <c r="C227" s="131"/>
      <c r="D227" s="131"/>
      <c r="E227" s="131"/>
      <c r="F227" s="131"/>
      <c r="G227" s="131"/>
      <c r="H227" s="131"/>
      <c r="I227" s="131"/>
      <c r="J227" s="131"/>
      <c r="K227" s="131"/>
      <c r="L227" s="131"/>
      <c r="M227" s="131"/>
    </row>
    <row r="228" spans="1:13" x14ac:dyDescent="0.3">
      <c r="A228" s="131"/>
      <c r="B228" s="131"/>
      <c r="C228" s="131"/>
      <c r="D228" s="131"/>
      <c r="E228" s="131"/>
      <c r="F228" s="131"/>
      <c r="G228" s="131"/>
      <c r="H228" s="131"/>
      <c r="I228" s="131"/>
      <c r="J228" s="131"/>
      <c r="K228" s="131"/>
      <c r="L228" s="131"/>
      <c r="M228" s="131"/>
    </row>
    <row r="229" spans="1:13" x14ac:dyDescent="0.3">
      <c r="A229" s="131"/>
      <c r="B229" s="131"/>
      <c r="C229" s="131"/>
      <c r="D229" s="131"/>
      <c r="E229" s="131"/>
      <c r="F229" s="131"/>
      <c r="G229" s="131"/>
      <c r="H229" s="131"/>
      <c r="I229" s="131"/>
      <c r="J229" s="131"/>
      <c r="K229" s="131"/>
      <c r="L229" s="131"/>
      <c r="M229" s="131"/>
    </row>
    <row r="230" spans="1:13" x14ac:dyDescent="0.3">
      <c r="A230" s="131"/>
      <c r="B230" s="131"/>
      <c r="C230" s="131"/>
      <c r="D230" s="131"/>
      <c r="E230" s="131"/>
      <c r="F230" s="131"/>
      <c r="G230" s="131"/>
      <c r="H230" s="131"/>
      <c r="I230" s="131"/>
      <c r="J230" s="131"/>
      <c r="K230" s="131"/>
      <c r="L230" s="131"/>
      <c r="M230" s="131"/>
    </row>
    <row r="231" spans="1:13" x14ac:dyDescent="0.3">
      <c r="A231" s="131"/>
      <c r="B231" s="131"/>
      <c r="C231" s="131"/>
      <c r="D231" s="131"/>
      <c r="E231" s="131"/>
      <c r="F231" s="131"/>
      <c r="G231" s="131"/>
      <c r="H231" s="131"/>
      <c r="I231" s="131"/>
      <c r="J231" s="131"/>
      <c r="K231" s="131"/>
      <c r="L231" s="131"/>
      <c r="M231" s="131"/>
    </row>
    <row r="232" spans="1:13" x14ac:dyDescent="0.3">
      <c r="A232" s="131"/>
      <c r="B232" s="131"/>
      <c r="C232" s="131"/>
      <c r="D232" s="131"/>
      <c r="E232" s="131"/>
      <c r="F232" s="131"/>
      <c r="G232" s="131"/>
      <c r="H232" s="131"/>
      <c r="I232" s="131"/>
      <c r="J232" s="131"/>
      <c r="K232" s="131"/>
      <c r="L232" s="131"/>
      <c r="M232" s="131"/>
    </row>
    <row r="233" spans="1:13" x14ac:dyDescent="0.3">
      <c r="A233" s="131"/>
      <c r="B233" s="131"/>
      <c r="C233" s="131"/>
      <c r="D233" s="131"/>
      <c r="E233" s="131"/>
      <c r="F233" s="131"/>
      <c r="G233" s="131"/>
      <c r="H233" s="131"/>
      <c r="I233" s="131"/>
      <c r="J233" s="131"/>
      <c r="K233" s="131"/>
      <c r="L233" s="131"/>
      <c r="M233" s="131"/>
    </row>
    <row r="234" spans="1:13" x14ac:dyDescent="0.3">
      <c r="A234" s="131"/>
      <c r="B234" s="131"/>
      <c r="C234" s="131"/>
      <c r="D234" s="131"/>
      <c r="E234" s="131"/>
      <c r="F234" s="131"/>
      <c r="G234" s="131"/>
      <c r="H234" s="131"/>
      <c r="I234" s="131"/>
      <c r="J234" s="131"/>
      <c r="K234" s="131"/>
      <c r="L234" s="131"/>
      <c r="M234" s="131"/>
    </row>
    <row r="235" spans="1:13" x14ac:dyDescent="0.3">
      <c r="A235" s="131"/>
      <c r="B235" s="131"/>
      <c r="C235" s="131"/>
      <c r="D235" s="131"/>
      <c r="E235" s="131"/>
      <c r="F235" s="131"/>
      <c r="G235" s="131"/>
      <c r="H235" s="131"/>
      <c r="I235" s="131"/>
      <c r="J235" s="131"/>
      <c r="K235" s="131"/>
      <c r="L235" s="131"/>
      <c r="M235" s="131"/>
    </row>
    <row r="236" spans="1:13" x14ac:dyDescent="0.3">
      <c r="A236" s="131"/>
      <c r="B236" s="131"/>
      <c r="C236" s="131"/>
      <c r="D236" s="131"/>
      <c r="E236" s="131"/>
      <c r="F236" s="131"/>
      <c r="G236" s="131"/>
      <c r="H236" s="131"/>
      <c r="I236" s="131"/>
      <c r="J236" s="131"/>
      <c r="K236" s="131"/>
      <c r="L236" s="131"/>
      <c r="M236" s="131"/>
    </row>
    <row r="237" spans="1:13" x14ac:dyDescent="0.3">
      <c r="A237" s="131"/>
      <c r="B237" s="131"/>
      <c r="C237" s="131"/>
      <c r="D237" s="131"/>
      <c r="E237" s="131"/>
      <c r="F237" s="131"/>
      <c r="G237" s="131"/>
      <c r="H237" s="131"/>
      <c r="I237" s="131"/>
      <c r="J237" s="131"/>
      <c r="K237" s="131"/>
      <c r="L237" s="131"/>
      <c r="M237" s="131"/>
    </row>
    <row r="238" spans="1:13" x14ac:dyDescent="0.3">
      <c r="A238" s="131"/>
      <c r="B238" s="131"/>
      <c r="C238" s="131"/>
      <c r="D238" s="131"/>
      <c r="E238" s="131"/>
      <c r="F238" s="131"/>
      <c r="G238" s="131"/>
      <c r="H238" s="131"/>
      <c r="I238" s="131"/>
      <c r="J238" s="131"/>
      <c r="K238" s="131"/>
      <c r="L238" s="131"/>
      <c r="M238" s="131"/>
    </row>
    <row r="239" spans="1:13" x14ac:dyDescent="0.3">
      <c r="A239" s="131"/>
      <c r="B239" s="131"/>
      <c r="C239" s="131"/>
      <c r="D239" s="131"/>
      <c r="E239" s="131"/>
      <c r="F239" s="131"/>
      <c r="G239" s="131"/>
      <c r="H239" s="131"/>
      <c r="I239" s="131"/>
      <c r="J239" s="131"/>
      <c r="K239" s="131"/>
      <c r="L239" s="131"/>
      <c r="M239" s="131"/>
    </row>
    <row r="240" spans="1:13" x14ac:dyDescent="0.3">
      <c r="A240" s="131"/>
      <c r="B240" s="131"/>
      <c r="C240" s="131"/>
      <c r="D240" s="131"/>
      <c r="E240" s="131"/>
      <c r="F240" s="131"/>
      <c r="G240" s="131"/>
      <c r="H240" s="131"/>
      <c r="I240" s="131"/>
      <c r="J240" s="131"/>
      <c r="K240" s="131"/>
      <c r="L240" s="131"/>
      <c r="M240" s="131"/>
    </row>
    <row r="241" spans="1:13" x14ac:dyDescent="0.3">
      <c r="A241" s="131"/>
      <c r="B241" s="131"/>
      <c r="C241" s="131"/>
      <c r="D241" s="131"/>
      <c r="E241" s="131"/>
      <c r="F241" s="131"/>
      <c r="G241" s="131"/>
      <c r="H241" s="131"/>
      <c r="I241" s="131"/>
      <c r="J241" s="131"/>
      <c r="K241" s="131"/>
      <c r="L241" s="131"/>
      <c r="M241" s="131"/>
    </row>
    <row r="242" spans="1:13" x14ac:dyDescent="0.3">
      <c r="A242" s="131"/>
      <c r="B242" s="131"/>
      <c r="C242" s="131"/>
      <c r="D242" s="131"/>
      <c r="E242" s="131"/>
      <c r="F242" s="131"/>
      <c r="G242" s="131"/>
      <c r="H242" s="131"/>
      <c r="I242" s="131"/>
      <c r="J242" s="131"/>
      <c r="K242" s="131"/>
      <c r="L242" s="131"/>
      <c r="M242" s="131"/>
    </row>
    <row r="243" spans="1:13" x14ac:dyDescent="0.3">
      <c r="A243" s="131"/>
      <c r="B243" s="131"/>
      <c r="C243" s="131"/>
      <c r="D243" s="131"/>
      <c r="E243" s="131"/>
      <c r="F243" s="131"/>
      <c r="G243" s="131"/>
      <c r="H243" s="131"/>
      <c r="I243" s="131"/>
      <c r="J243" s="131"/>
      <c r="K243" s="131"/>
      <c r="L243" s="131"/>
      <c r="M243" s="131"/>
    </row>
    <row r="244" spans="1:13" x14ac:dyDescent="0.3">
      <c r="A244" s="131"/>
      <c r="B244" s="131"/>
      <c r="C244" s="131"/>
      <c r="D244" s="131"/>
      <c r="E244" s="131"/>
      <c r="F244" s="131"/>
      <c r="G244" s="131"/>
      <c r="H244" s="131"/>
      <c r="I244" s="131"/>
      <c r="J244" s="131"/>
      <c r="K244" s="131"/>
      <c r="L244" s="131"/>
      <c r="M244" s="131"/>
    </row>
    <row r="245" spans="1:13" x14ac:dyDescent="0.3">
      <c r="A245" s="131"/>
      <c r="B245" s="131"/>
      <c r="C245" s="131"/>
      <c r="D245" s="131"/>
      <c r="E245" s="131"/>
      <c r="F245" s="131"/>
      <c r="G245" s="131"/>
      <c r="H245" s="131"/>
      <c r="I245" s="131"/>
      <c r="J245" s="131"/>
      <c r="K245" s="131"/>
      <c r="L245" s="131"/>
      <c r="M245" s="131"/>
    </row>
    <row r="246" spans="1:13" x14ac:dyDescent="0.3">
      <c r="A246" s="131"/>
      <c r="B246" s="131"/>
      <c r="C246" s="131"/>
      <c r="D246" s="131"/>
      <c r="E246" s="131"/>
      <c r="F246" s="131"/>
      <c r="G246" s="131"/>
      <c r="H246" s="131"/>
      <c r="I246" s="131"/>
      <c r="J246" s="131"/>
      <c r="K246" s="131"/>
      <c r="L246" s="131"/>
      <c r="M246" s="131"/>
    </row>
    <row r="247" spans="1:13" x14ac:dyDescent="0.3">
      <c r="A247" s="131"/>
      <c r="B247" s="131"/>
      <c r="C247" s="131"/>
      <c r="D247" s="131"/>
      <c r="E247" s="131"/>
      <c r="F247" s="131"/>
      <c r="G247" s="131"/>
      <c r="H247" s="131"/>
      <c r="I247" s="131"/>
      <c r="J247" s="131"/>
      <c r="K247" s="131"/>
      <c r="L247" s="131"/>
      <c r="M247" s="131"/>
    </row>
    <row r="248" spans="1:13" x14ac:dyDescent="0.3">
      <c r="A248" s="131"/>
      <c r="B248" s="131"/>
      <c r="C248" s="131"/>
      <c r="D248" s="131"/>
      <c r="E248" s="131"/>
      <c r="F248" s="131"/>
      <c r="G248" s="131"/>
      <c r="H248" s="131"/>
      <c r="I248" s="131"/>
      <c r="J248" s="131"/>
      <c r="K248" s="131"/>
      <c r="L248" s="131"/>
      <c r="M248" s="131"/>
    </row>
    <row r="249" spans="1:13" x14ac:dyDescent="0.3">
      <c r="A249" s="131"/>
      <c r="B249" s="131"/>
      <c r="C249" s="131"/>
      <c r="D249" s="131"/>
      <c r="E249" s="131"/>
      <c r="F249" s="131"/>
      <c r="G249" s="131"/>
      <c r="H249" s="131"/>
      <c r="I249" s="131"/>
      <c r="J249" s="131"/>
      <c r="K249" s="131"/>
      <c r="L249" s="131"/>
      <c r="M249" s="131"/>
    </row>
    <row r="250" spans="1:13" x14ac:dyDescent="0.3">
      <c r="A250" s="131"/>
      <c r="B250" s="131"/>
      <c r="C250" s="131"/>
      <c r="D250" s="131"/>
      <c r="E250" s="131"/>
      <c r="F250" s="131"/>
      <c r="G250" s="131"/>
      <c r="H250" s="131"/>
      <c r="I250" s="131"/>
      <c r="J250" s="131"/>
      <c r="K250" s="131"/>
      <c r="L250" s="131"/>
      <c r="M250" s="131"/>
    </row>
    <row r="251" spans="1:13" x14ac:dyDescent="0.3">
      <c r="A251" s="131"/>
      <c r="B251" s="131"/>
      <c r="C251" s="131"/>
      <c r="D251" s="131"/>
      <c r="E251" s="131"/>
      <c r="F251" s="131"/>
      <c r="G251" s="131"/>
      <c r="H251" s="131"/>
      <c r="I251" s="131"/>
      <c r="J251" s="131"/>
      <c r="K251" s="131"/>
      <c r="L251" s="131"/>
      <c r="M251" s="131"/>
    </row>
    <row r="252" spans="1:13" x14ac:dyDescent="0.3">
      <c r="A252" s="131"/>
      <c r="B252" s="131"/>
      <c r="C252" s="131"/>
      <c r="D252" s="131"/>
      <c r="E252" s="131"/>
      <c r="F252" s="131"/>
      <c r="G252" s="131"/>
      <c r="H252" s="131"/>
      <c r="I252" s="131"/>
      <c r="J252" s="131"/>
      <c r="K252" s="131"/>
      <c r="L252" s="131"/>
      <c r="M252" s="131"/>
    </row>
    <row r="253" spans="1:13" x14ac:dyDescent="0.3">
      <c r="A253" s="131"/>
      <c r="B253" s="131"/>
      <c r="C253" s="131"/>
      <c r="D253" s="131"/>
      <c r="E253" s="131"/>
      <c r="F253" s="131"/>
      <c r="G253" s="131"/>
      <c r="H253" s="131"/>
      <c r="I253" s="131"/>
      <c r="J253" s="131"/>
      <c r="K253" s="131"/>
      <c r="L253" s="131"/>
      <c r="M253" s="131"/>
    </row>
    <row r="254" spans="1:13" x14ac:dyDescent="0.3">
      <c r="A254" s="131"/>
      <c r="B254" s="131"/>
      <c r="C254" s="131"/>
      <c r="D254" s="131"/>
      <c r="E254" s="131"/>
      <c r="F254" s="131"/>
      <c r="G254" s="131"/>
      <c r="H254" s="131"/>
      <c r="I254" s="131"/>
      <c r="J254" s="131"/>
      <c r="K254" s="131"/>
      <c r="L254" s="131"/>
      <c r="M254" s="131"/>
    </row>
    <row r="255" spans="1:13" x14ac:dyDescent="0.3">
      <c r="A255" s="131"/>
      <c r="B255" s="131"/>
      <c r="C255" s="131"/>
      <c r="D255" s="131"/>
      <c r="E255" s="131"/>
      <c r="F255" s="131"/>
      <c r="G255" s="131"/>
      <c r="H255" s="131"/>
      <c r="I255" s="131"/>
      <c r="J255" s="131"/>
      <c r="K255" s="131"/>
      <c r="L255" s="131"/>
      <c r="M255" s="131"/>
    </row>
  </sheetData>
  <sheetProtection algorithmName="SHA-512" hashValue="S6Wec67VU5b30vNIkhvvKW0cgX6QFcmS0O7gYmjavY320sipjVV/Z5MRyeov1IolMFF0LHCgPfYqNrqtQrkPNw==" saltValue="GIFZzWBKlWWAVPleviKWbQ==" spinCount="100000" sheet="1" objects="1" scenarios="1"/>
  <mergeCells count="23">
    <mergeCell ref="C23:O32"/>
    <mergeCell ref="C21:O21"/>
    <mergeCell ref="C20:O20"/>
    <mergeCell ref="C22:O22"/>
    <mergeCell ref="B10:B32"/>
    <mergeCell ref="C13:O13"/>
    <mergeCell ref="C10:O10"/>
    <mergeCell ref="C15:O15"/>
    <mergeCell ref="C11:O11"/>
    <mergeCell ref="C12:O12"/>
    <mergeCell ref="C14:O14"/>
    <mergeCell ref="C9:O9"/>
    <mergeCell ref="A1:B1"/>
    <mergeCell ref="B2:O2"/>
    <mergeCell ref="B6:O6"/>
    <mergeCell ref="C7:O7"/>
    <mergeCell ref="C8:O8"/>
    <mergeCell ref="D16:F16"/>
    <mergeCell ref="D17:F17"/>
    <mergeCell ref="D18:F18"/>
    <mergeCell ref="G16:I16"/>
    <mergeCell ref="G17:I17"/>
    <mergeCell ref="G18:I18"/>
  </mergeCells>
  <pageMargins left="0.7" right="0.7" top="0.75" bottom="0.75" header="0.3" footer="0.3"/>
  <pageSetup paperSize="9" scale="91" orientation="portrait" horizontalDpi="300" verticalDpi="300" r:id="rId1"/>
  <rowBreaks count="2" manualBreakCount="2">
    <brk id="12" min="1" max="14" man="1"/>
    <brk id="20"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904B-D577-479A-B27F-7310D00A5496}">
  <dimension ref="A1:AJ144"/>
  <sheetViews>
    <sheetView zoomScaleNormal="100" zoomScaleSheetLayoutView="100" workbookViewId="0">
      <pane xSplit="3" ySplit="5" topLeftCell="D6" activePane="bottomRight" state="frozen"/>
      <selection pane="topRight" activeCell="D1" sqref="D1"/>
      <selection pane="bottomLeft" activeCell="A6" sqref="A6"/>
      <selection pane="bottomRight" activeCell="E9" sqref="E9"/>
    </sheetView>
  </sheetViews>
  <sheetFormatPr defaultColWidth="8.6640625" defaultRowHeight="14.4" x14ac:dyDescent="0.3"/>
  <cols>
    <col min="1" max="1" width="8.6640625" style="191"/>
    <col min="2" max="2" width="60" style="21" customWidth="1"/>
    <col min="3" max="3" width="23.5546875" style="21" customWidth="1"/>
    <col min="4" max="23" width="16.33203125" style="21" customWidth="1"/>
    <col min="24" max="28" width="14.6640625" style="191" bestFit="1" customWidth="1"/>
    <col min="29" max="29" width="8.6640625" style="191"/>
    <col min="30" max="30" width="9" style="191" bestFit="1" customWidth="1"/>
    <col min="31" max="35" width="15.6640625" style="191" bestFit="1" customWidth="1"/>
    <col min="36" max="36" width="8.6640625" style="191"/>
    <col min="37" max="16384" width="8.6640625" style="21"/>
  </cols>
  <sheetData>
    <row r="1" spans="2:23" s="191" customFormat="1" x14ac:dyDescent="0.3">
      <c r="N1" s="238"/>
      <c r="O1" s="238"/>
    </row>
    <row r="2" spans="2:23" s="191" customFormat="1" ht="15.6" x14ac:dyDescent="0.3">
      <c r="B2" s="299" t="s">
        <v>22</v>
      </c>
      <c r="C2" s="299"/>
      <c r="D2" s="299"/>
      <c r="E2" s="299"/>
      <c r="F2" s="299"/>
      <c r="G2" s="299"/>
      <c r="H2" s="299"/>
      <c r="I2" s="299"/>
      <c r="J2" s="299"/>
      <c r="N2" s="239"/>
      <c r="O2" s="239"/>
      <c r="R2" s="240"/>
      <c r="S2" s="240"/>
    </row>
    <row r="3" spans="2:23" s="191" customFormat="1" x14ac:dyDescent="0.3">
      <c r="B3" s="189" t="s">
        <v>906</v>
      </c>
      <c r="D3" s="192"/>
    </row>
    <row r="4" spans="2:23" ht="23.25" customHeight="1" x14ac:dyDescent="0.3">
      <c r="B4" s="303" t="s">
        <v>23</v>
      </c>
      <c r="C4" s="303" t="s">
        <v>24</v>
      </c>
      <c r="D4" s="309" t="s">
        <v>25</v>
      </c>
      <c r="E4" s="310"/>
      <c r="F4" s="310"/>
      <c r="G4" s="311"/>
      <c r="H4" s="309" t="s">
        <v>26</v>
      </c>
      <c r="I4" s="310"/>
      <c r="J4" s="310"/>
      <c r="K4" s="311"/>
      <c r="L4" s="309" t="s">
        <v>27</v>
      </c>
      <c r="M4" s="310"/>
      <c r="N4" s="310"/>
      <c r="O4" s="311"/>
      <c r="P4" s="309" t="s">
        <v>28</v>
      </c>
      <c r="Q4" s="310"/>
      <c r="R4" s="310"/>
      <c r="S4" s="311"/>
      <c r="T4" s="312" t="s">
        <v>29</v>
      </c>
      <c r="U4" s="313"/>
      <c r="V4" s="313"/>
      <c r="W4" s="314"/>
    </row>
    <row r="5" spans="2:23" ht="19.5" customHeight="1" x14ac:dyDescent="0.3">
      <c r="B5" s="304"/>
      <c r="C5" s="304"/>
      <c r="D5" s="133">
        <v>2022</v>
      </c>
      <c r="E5" s="133">
        <v>2023</v>
      </c>
      <c r="F5" s="133">
        <v>2024</v>
      </c>
      <c r="G5" s="133">
        <v>2025</v>
      </c>
      <c r="H5" s="133">
        <v>2022</v>
      </c>
      <c r="I5" s="133">
        <v>2023</v>
      </c>
      <c r="J5" s="133">
        <v>2024</v>
      </c>
      <c r="K5" s="133">
        <v>2025</v>
      </c>
      <c r="L5" s="133">
        <v>2022</v>
      </c>
      <c r="M5" s="133">
        <v>2023</v>
      </c>
      <c r="N5" s="133">
        <v>2024</v>
      </c>
      <c r="O5" s="133">
        <v>2025</v>
      </c>
      <c r="P5" s="133">
        <v>2022</v>
      </c>
      <c r="Q5" s="133">
        <v>2023</v>
      </c>
      <c r="R5" s="133">
        <v>2024</v>
      </c>
      <c r="S5" s="133">
        <v>2025</v>
      </c>
      <c r="T5" s="134">
        <v>2022</v>
      </c>
      <c r="U5" s="134">
        <v>2023</v>
      </c>
      <c r="V5" s="134">
        <v>2024</v>
      </c>
      <c r="W5" s="134">
        <v>2025</v>
      </c>
    </row>
    <row r="6" spans="2:23" ht="19.5" customHeight="1" x14ac:dyDescent="0.3">
      <c r="B6" s="209" t="s">
        <v>30</v>
      </c>
      <c r="C6" s="210"/>
      <c r="D6" s="210"/>
      <c r="E6" s="210"/>
      <c r="F6" s="210"/>
      <c r="G6" s="210"/>
      <c r="H6" s="210"/>
      <c r="I6" s="210"/>
      <c r="J6" s="210"/>
      <c r="K6" s="210"/>
      <c r="L6" s="210"/>
      <c r="M6" s="210"/>
      <c r="N6" s="210"/>
      <c r="O6" s="210"/>
      <c r="P6" s="210"/>
      <c r="Q6" s="210"/>
      <c r="R6" s="210"/>
      <c r="S6" s="210"/>
      <c r="T6" s="210"/>
      <c r="U6" s="210"/>
      <c r="V6" s="210"/>
      <c r="W6" s="211"/>
    </row>
    <row r="7" spans="2:23" ht="19.5" customHeight="1" x14ac:dyDescent="0.3">
      <c r="B7" s="135" t="s">
        <v>31</v>
      </c>
      <c r="C7" s="90" t="s">
        <v>885</v>
      </c>
      <c r="D7" s="136">
        <v>2019927.481563247</v>
      </c>
      <c r="E7" s="136">
        <v>2115033.25886301</v>
      </c>
      <c r="F7" s="136">
        <v>2084114.6946067247</v>
      </c>
      <c r="G7" s="136">
        <v>2132614.0120977145</v>
      </c>
      <c r="H7" s="136">
        <v>81989.030903741499</v>
      </c>
      <c r="I7" s="136">
        <v>83539.051713990106</v>
      </c>
      <c r="J7" s="136">
        <v>90824.032379547294</v>
      </c>
      <c r="K7" s="136">
        <v>93042.440300000002</v>
      </c>
      <c r="L7" s="136">
        <v>30528.600719103553</v>
      </c>
      <c r="M7" s="136">
        <v>34333.415204784309</v>
      </c>
      <c r="N7" s="136">
        <v>35368.477818686268</v>
      </c>
      <c r="O7" s="136">
        <v>35268.090496080906</v>
      </c>
      <c r="P7" s="136">
        <v>180250.26260918</v>
      </c>
      <c r="Q7" s="136">
        <v>153646.77958759206</v>
      </c>
      <c r="R7" s="136">
        <v>132660.81739891935</v>
      </c>
      <c r="S7" s="136">
        <v>127156.74296565926</v>
      </c>
      <c r="T7" s="136">
        <v>2312695.3757952722</v>
      </c>
      <c r="U7" s="136">
        <v>2386552.5053693769</v>
      </c>
      <c r="V7" s="136">
        <v>2342968.0222038771</v>
      </c>
      <c r="W7" s="136">
        <v>2388081.2858594544</v>
      </c>
    </row>
    <row r="8" spans="2:23" ht="19.5" customHeight="1" x14ac:dyDescent="0.3">
      <c r="B8" s="300" t="s">
        <v>32</v>
      </c>
      <c r="C8" s="301"/>
      <c r="D8" s="301"/>
      <c r="E8" s="301"/>
      <c r="F8" s="301"/>
      <c r="G8" s="301"/>
      <c r="H8" s="301"/>
      <c r="I8" s="301"/>
      <c r="J8" s="301"/>
      <c r="K8" s="301"/>
      <c r="L8" s="301"/>
      <c r="M8" s="301"/>
      <c r="N8" s="301"/>
      <c r="O8" s="301"/>
      <c r="P8" s="301"/>
      <c r="Q8" s="301"/>
      <c r="R8" s="301"/>
      <c r="S8" s="301"/>
      <c r="T8" s="301"/>
      <c r="U8" s="301"/>
      <c r="V8" s="301"/>
      <c r="W8" s="302"/>
    </row>
    <row r="9" spans="2:23" ht="19.5" customHeight="1" x14ac:dyDescent="0.3">
      <c r="B9" s="137" t="s">
        <v>886</v>
      </c>
      <c r="C9" s="138" t="s">
        <v>887</v>
      </c>
      <c r="D9" s="136">
        <v>12.179154545999999</v>
      </c>
      <c r="E9" s="136">
        <v>13.498627134089714</v>
      </c>
      <c r="F9" s="136">
        <v>86.956162863971926</v>
      </c>
      <c r="G9" s="136">
        <v>337.62115609746195</v>
      </c>
      <c r="H9" s="136">
        <v>156.49670223870001</v>
      </c>
      <c r="I9" s="136">
        <v>166.92927678591627</v>
      </c>
      <c r="J9" s="136">
        <v>476.57685407272794</v>
      </c>
      <c r="K9" s="136">
        <v>240.54650442161156</v>
      </c>
      <c r="L9" s="136">
        <v>9.5998574004999995</v>
      </c>
      <c r="M9" s="136">
        <v>16.453216527281622</v>
      </c>
      <c r="N9" s="136">
        <v>2740.2508255883026</v>
      </c>
      <c r="O9" s="136">
        <v>2336.6678531445004</v>
      </c>
      <c r="P9" s="136">
        <v>312.37870609310102</v>
      </c>
      <c r="Q9" s="136">
        <v>309.64882452155905</v>
      </c>
      <c r="R9" s="136">
        <v>250.25641404004429</v>
      </c>
      <c r="S9" s="136">
        <v>192.93661075722088</v>
      </c>
      <c r="T9" s="136">
        <v>490.65442027830107</v>
      </c>
      <c r="U9" s="136">
        <v>506.52994496884662</v>
      </c>
      <c r="V9" s="136">
        <v>3554.0402565650465</v>
      </c>
      <c r="W9" s="136">
        <v>3107.7721244207946</v>
      </c>
    </row>
    <row r="10" spans="2:23" ht="19.5" customHeight="1" x14ac:dyDescent="0.3">
      <c r="B10" s="139" t="s">
        <v>888</v>
      </c>
      <c r="C10" s="138" t="s">
        <v>887</v>
      </c>
      <c r="D10" s="136">
        <v>40833.994974278663</v>
      </c>
      <c r="E10" s="136">
        <v>43152.443816718893</v>
      </c>
      <c r="F10" s="136">
        <v>43880.15388342263</v>
      </c>
      <c r="G10" s="136">
        <v>36521.210860229847</v>
      </c>
      <c r="H10" s="136">
        <v>7583.3615617933301</v>
      </c>
      <c r="I10" s="136">
        <v>6939.0229883595857</v>
      </c>
      <c r="J10" s="136">
        <v>7365.3142927276795</v>
      </c>
      <c r="K10" s="136">
        <v>5927.4160586111993</v>
      </c>
      <c r="L10" s="136">
        <v>222.14325031140001</v>
      </c>
      <c r="M10" s="136">
        <v>258.20645009024952</v>
      </c>
      <c r="N10" s="136">
        <v>357.86785158600003</v>
      </c>
      <c r="O10" s="136">
        <v>274.45051280000001</v>
      </c>
      <c r="P10" s="136">
        <v>5792.8363678102796</v>
      </c>
      <c r="Q10" s="136">
        <v>5514.8957481209254</v>
      </c>
      <c r="R10" s="136">
        <v>4534.7961351824515</v>
      </c>
      <c r="S10" s="136">
        <v>5541.9283810410998</v>
      </c>
      <c r="T10" s="136">
        <v>54432.336154193676</v>
      </c>
      <c r="U10" s="136">
        <v>55864.569003289653</v>
      </c>
      <c r="V10" s="136">
        <v>56138.132162918759</v>
      </c>
      <c r="W10" s="136">
        <v>48265.005812682146</v>
      </c>
    </row>
    <row r="11" spans="2:23" ht="19.5" customHeight="1" x14ac:dyDescent="0.3">
      <c r="B11" s="139" t="s">
        <v>889</v>
      </c>
      <c r="C11" s="138" t="s">
        <v>887</v>
      </c>
      <c r="D11" s="136">
        <v>35610.274525928944</v>
      </c>
      <c r="E11" s="136">
        <v>37631.814789679702</v>
      </c>
      <c r="F11" s="136">
        <v>37164.914135790612</v>
      </c>
      <c r="G11" s="136">
        <v>30710.347833049844</v>
      </c>
      <c r="H11" s="136">
        <v>7286.0982617933296</v>
      </c>
      <c r="I11" s="136">
        <v>5795.9542567595854</v>
      </c>
      <c r="J11" s="136">
        <v>4697.6701137786986</v>
      </c>
      <c r="K11" s="136">
        <v>3585.1298570879999</v>
      </c>
      <c r="L11" s="140">
        <v>0</v>
      </c>
      <c r="M11" s="140">
        <v>0</v>
      </c>
      <c r="N11" s="140">
        <v>0</v>
      </c>
      <c r="O11" s="140">
        <v>0</v>
      </c>
      <c r="P11" s="136">
        <v>5792.8363678102796</v>
      </c>
      <c r="Q11" s="136">
        <v>5514.8957481209254</v>
      </c>
      <c r="R11" s="136">
        <v>4303.6179355218856</v>
      </c>
      <c r="S11" s="136">
        <v>5461.3717129756587</v>
      </c>
      <c r="T11" s="136">
        <v>48689.209155532553</v>
      </c>
      <c r="U11" s="136">
        <v>48942.664794560216</v>
      </c>
      <c r="V11" s="136">
        <v>46166.202185091191</v>
      </c>
      <c r="W11" s="136">
        <v>39756.849403113505</v>
      </c>
    </row>
    <row r="12" spans="2:23" ht="19.5" customHeight="1" x14ac:dyDescent="0.3">
      <c r="B12" s="141" t="s">
        <v>33</v>
      </c>
      <c r="C12" s="138" t="s">
        <v>887</v>
      </c>
      <c r="D12" s="142">
        <v>0</v>
      </c>
      <c r="E12" s="142">
        <v>139634.12518852903</v>
      </c>
      <c r="F12" s="142">
        <v>161016.43825775539</v>
      </c>
      <c r="G12" s="142">
        <v>156183.37212768436</v>
      </c>
      <c r="H12" s="142">
        <v>0</v>
      </c>
      <c r="I12" s="142">
        <v>5674.2032238412357</v>
      </c>
      <c r="J12" s="142">
        <v>14674.897532401148</v>
      </c>
      <c r="K12" s="142">
        <v>5209.2359484462859</v>
      </c>
      <c r="L12" s="142">
        <v>0</v>
      </c>
      <c r="M12" s="142">
        <v>12879.808239560389</v>
      </c>
      <c r="N12" s="142">
        <v>30234.423659427437</v>
      </c>
      <c r="O12" s="142">
        <v>20879.138670782715</v>
      </c>
      <c r="P12" s="142">
        <v>0</v>
      </c>
      <c r="Q12" s="142">
        <v>5759.6448915775936</v>
      </c>
      <c r="R12" s="142">
        <v>10886.117851332034</v>
      </c>
      <c r="S12" s="142">
        <v>19095.065612769416</v>
      </c>
      <c r="T12" s="142">
        <v>0</v>
      </c>
      <c r="U12" s="142">
        <v>163947.78154350826</v>
      </c>
      <c r="V12" s="142">
        <v>216811.87730091604</v>
      </c>
      <c r="W12" s="142">
        <v>201366.81235968278</v>
      </c>
    </row>
    <row r="13" spans="2:23" ht="19.5" customHeight="1" x14ac:dyDescent="0.3">
      <c r="B13" s="143" t="s">
        <v>946</v>
      </c>
      <c r="C13" s="138" t="s">
        <v>887</v>
      </c>
      <c r="D13" s="142">
        <v>0</v>
      </c>
      <c r="E13" s="142">
        <v>0</v>
      </c>
      <c r="F13" s="142">
        <v>0</v>
      </c>
      <c r="G13" s="136">
        <v>28660</v>
      </c>
      <c r="H13" s="142">
        <v>0</v>
      </c>
      <c r="I13" s="142">
        <v>0</v>
      </c>
      <c r="J13" s="142">
        <v>0</v>
      </c>
      <c r="K13" s="142">
        <v>0</v>
      </c>
      <c r="L13" s="142">
        <v>0</v>
      </c>
      <c r="M13" s="142">
        <v>0</v>
      </c>
      <c r="N13" s="142">
        <v>0</v>
      </c>
      <c r="O13" s="142">
        <v>0</v>
      </c>
      <c r="P13" s="142">
        <v>0</v>
      </c>
      <c r="Q13" s="142">
        <v>0</v>
      </c>
      <c r="R13" s="142">
        <v>0</v>
      </c>
      <c r="S13" s="142">
        <v>0</v>
      </c>
      <c r="T13" s="142">
        <v>0</v>
      </c>
      <c r="U13" s="142">
        <v>0</v>
      </c>
      <c r="V13" s="142">
        <v>0</v>
      </c>
      <c r="W13" s="142">
        <f>SUM(G13+K13+O13+S13)</f>
        <v>28660</v>
      </c>
    </row>
    <row r="14" spans="2:23" ht="19.5" customHeight="1" x14ac:dyDescent="0.3">
      <c r="B14" s="143" t="s">
        <v>924</v>
      </c>
      <c r="C14" s="138" t="s">
        <v>887</v>
      </c>
      <c r="D14" s="142">
        <v>0</v>
      </c>
      <c r="E14" s="142">
        <v>0</v>
      </c>
      <c r="F14" s="142">
        <v>0</v>
      </c>
      <c r="G14" s="136">
        <v>9479</v>
      </c>
      <c r="H14" s="142">
        <v>0</v>
      </c>
      <c r="I14" s="142">
        <v>0</v>
      </c>
      <c r="J14" s="142">
        <v>0</v>
      </c>
      <c r="K14" s="142">
        <v>0</v>
      </c>
      <c r="L14" s="142">
        <v>0</v>
      </c>
      <c r="M14" s="142">
        <v>0</v>
      </c>
      <c r="N14" s="142">
        <v>0</v>
      </c>
      <c r="O14" s="142">
        <v>0</v>
      </c>
      <c r="P14" s="142">
        <v>0</v>
      </c>
      <c r="Q14" s="142">
        <v>0</v>
      </c>
      <c r="R14" s="142">
        <v>0</v>
      </c>
      <c r="S14" s="142">
        <v>0</v>
      </c>
      <c r="T14" s="142">
        <v>0</v>
      </c>
      <c r="U14" s="142">
        <v>0</v>
      </c>
      <c r="V14" s="142">
        <v>0</v>
      </c>
      <c r="W14" s="142">
        <f t="shared" ref="W14:W21" si="0">SUM(G14+K14+O14+S14)</f>
        <v>9479</v>
      </c>
    </row>
    <row r="15" spans="2:23" ht="19.5" customHeight="1" x14ac:dyDescent="0.3">
      <c r="B15" s="143" t="s">
        <v>34</v>
      </c>
      <c r="C15" s="138" t="s">
        <v>887</v>
      </c>
      <c r="D15" s="142">
        <v>0</v>
      </c>
      <c r="E15" s="142">
        <v>0</v>
      </c>
      <c r="F15" s="136">
        <v>11327.704528174467</v>
      </c>
      <c r="G15" s="136">
        <v>10362.347927844097</v>
      </c>
      <c r="H15" s="142">
        <v>0</v>
      </c>
      <c r="I15" s="142">
        <v>0</v>
      </c>
      <c r="J15" s="136">
        <v>2006.4605505022935</v>
      </c>
      <c r="K15" s="136">
        <v>1924.0597034361915</v>
      </c>
      <c r="L15" s="142">
        <v>0</v>
      </c>
      <c r="M15" s="142">
        <v>0</v>
      </c>
      <c r="N15" s="136">
        <v>107.16764053089065</v>
      </c>
      <c r="O15" s="136">
        <v>95.976895771499997</v>
      </c>
      <c r="P15" s="142">
        <v>0</v>
      </c>
      <c r="Q15" s="142">
        <v>0</v>
      </c>
      <c r="R15" s="136">
        <v>1872.1090112949146</v>
      </c>
      <c r="S15" s="136">
        <v>1908.2126302263728</v>
      </c>
      <c r="T15" s="142">
        <f t="shared" ref="T15:U21" si="1">SUM(D15+H15+L15+P15)</f>
        <v>0</v>
      </c>
      <c r="U15" s="142">
        <f t="shared" si="1"/>
        <v>0</v>
      </c>
      <c r="V15" s="142">
        <f t="shared" ref="V15:V21" si="2">SUM(F15+J15+N15+R15)</f>
        <v>15313.441730502565</v>
      </c>
      <c r="W15" s="142">
        <f t="shared" si="0"/>
        <v>14290.597157278162</v>
      </c>
    </row>
    <row r="16" spans="2:23" ht="19.5" customHeight="1" x14ac:dyDescent="0.3">
      <c r="B16" s="143" t="s">
        <v>925</v>
      </c>
      <c r="C16" s="138" t="s">
        <v>887</v>
      </c>
      <c r="D16" s="142">
        <v>0</v>
      </c>
      <c r="E16" s="142">
        <v>0</v>
      </c>
      <c r="F16" s="142">
        <v>0</v>
      </c>
      <c r="G16" s="136">
        <v>10</v>
      </c>
      <c r="H16" s="142">
        <v>0</v>
      </c>
      <c r="I16" s="142">
        <v>0</v>
      </c>
      <c r="J16" s="142">
        <v>0</v>
      </c>
      <c r="K16" s="142">
        <v>0</v>
      </c>
      <c r="L16" s="142">
        <v>0</v>
      </c>
      <c r="M16" s="142">
        <v>0</v>
      </c>
      <c r="N16" s="142">
        <v>0</v>
      </c>
      <c r="O16" s="142">
        <v>0</v>
      </c>
      <c r="P16" s="142">
        <v>0</v>
      </c>
      <c r="Q16" s="142">
        <v>0</v>
      </c>
      <c r="R16" s="142">
        <v>0</v>
      </c>
      <c r="S16" s="142">
        <v>0</v>
      </c>
      <c r="T16" s="142">
        <v>0</v>
      </c>
      <c r="U16" s="142">
        <v>0</v>
      </c>
      <c r="V16" s="142">
        <v>0</v>
      </c>
      <c r="W16" s="142">
        <f t="shared" si="0"/>
        <v>10</v>
      </c>
    </row>
    <row r="17" spans="2:23" ht="19.5" customHeight="1" x14ac:dyDescent="0.3">
      <c r="B17" s="144" t="s">
        <v>35</v>
      </c>
      <c r="C17" s="138" t="s">
        <v>887</v>
      </c>
      <c r="D17" s="142">
        <v>0</v>
      </c>
      <c r="E17" s="142">
        <v>0</v>
      </c>
      <c r="F17" s="136">
        <v>3498.1595911442523</v>
      </c>
      <c r="G17" s="136">
        <v>3666.8296306401758</v>
      </c>
      <c r="H17" s="142">
        <v>0</v>
      </c>
      <c r="I17" s="142">
        <v>0</v>
      </c>
      <c r="J17" s="136">
        <v>94.883190909291898</v>
      </c>
      <c r="K17" s="136">
        <v>114.99312727272725</v>
      </c>
      <c r="L17" s="142">
        <v>0</v>
      </c>
      <c r="M17" s="142">
        <v>0</v>
      </c>
      <c r="N17" s="136">
        <v>24.008079174380168</v>
      </c>
      <c r="O17" s="136">
        <v>24.866418395454541</v>
      </c>
      <c r="P17" s="142">
        <v>0</v>
      </c>
      <c r="Q17" s="142">
        <v>0</v>
      </c>
      <c r="R17" s="136">
        <v>501.49108132554187</v>
      </c>
      <c r="S17" s="136">
        <v>493.55868975468968</v>
      </c>
      <c r="T17" s="142">
        <f t="shared" si="1"/>
        <v>0</v>
      </c>
      <c r="U17" s="142">
        <f t="shared" si="1"/>
        <v>0</v>
      </c>
      <c r="V17" s="142">
        <f t="shared" si="2"/>
        <v>4118.5419425534665</v>
      </c>
      <c r="W17" s="142">
        <f t="shared" si="0"/>
        <v>4300.2478660630477</v>
      </c>
    </row>
    <row r="18" spans="2:23" ht="19.5" customHeight="1" x14ac:dyDescent="0.3">
      <c r="B18" s="143" t="s">
        <v>36</v>
      </c>
      <c r="C18" s="138" t="s">
        <v>887</v>
      </c>
      <c r="D18" s="142">
        <v>0</v>
      </c>
      <c r="E18" s="136">
        <v>30.993000000000002</v>
      </c>
      <c r="F18" s="136">
        <v>66.959999999999994</v>
      </c>
      <c r="G18" s="136">
        <v>40.369999999999997</v>
      </c>
      <c r="H18" s="142">
        <v>0</v>
      </c>
      <c r="I18" s="142">
        <v>0</v>
      </c>
      <c r="J18" s="136">
        <v>0</v>
      </c>
      <c r="K18" s="136">
        <v>0</v>
      </c>
      <c r="L18" s="142">
        <v>0</v>
      </c>
      <c r="M18" s="142">
        <v>0</v>
      </c>
      <c r="N18" s="136">
        <v>0</v>
      </c>
      <c r="O18" s="136">
        <v>0</v>
      </c>
      <c r="P18" s="142">
        <v>0</v>
      </c>
      <c r="Q18" s="142">
        <v>0</v>
      </c>
      <c r="R18" s="142">
        <v>0</v>
      </c>
      <c r="S18" s="142">
        <v>0</v>
      </c>
      <c r="T18" s="142">
        <f t="shared" si="1"/>
        <v>0</v>
      </c>
      <c r="U18" s="142">
        <f t="shared" si="1"/>
        <v>30.993000000000002</v>
      </c>
      <c r="V18" s="142">
        <f t="shared" si="2"/>
        <v>66.959999999999994</v>
      </c>
      <c r="W18" s="142">
        <f t="shared" si="0"/>
        <v>40.369999999999997</v>
      </c>
    </row>
    <row r="19" spans="2:23" ht="19.5" customHeight="1" x14ac:dyDescent="0.3">
      <c r="B19" s="143" t="s">
        <v>37</v>
      </c>
      <c r="C19" s="138" t="s">
        <v>887</v>
      </c>
      <c r="D19" s="142">
        <v>0</v>
      </c>
      <c r="E19" s="136">
        <v>139603.13218852904</v>
      </c>
      <c r="F19" s="136">
        <v>146123.61413843668</v>
      </c>
      <c r="G19" s="136">
        <v>102099.00937501734</v>
      </c>
      <c r="H19" s="142">
        <v>0</v>
      </c>
      <c r="I19" s="136">
        <v>5674.2032238412357</v>
      </c>
      <c r="J19" s="136">
        <v>12573.553790989563</v>
      </c>
      <c r="K19" s="136">
        <v>2291.9796773251137</v>
      </c>
      <c r="L19" s="142">
        <v>0</v>
      </c>
      <c r="M19" s="136">
        <v>12879.808239560389</v>
      </c>
      <c r="N19" s="136">
        <v>30103.247939722165</v>
      </c>
      <c r="O19" s="136">
        <v>20758.295356615759</v>
      </c>
      <c r="P19" s="142">
        <v>0</v>
      </c>
      <c r="Q19" s="136">
        <v>5759.6448915775936</v>
      </c>
      <c r="R19" s="136">
        <v>8512.5177587115777</v>
      </c>
      <c r="S19" s="136">
        <v>16658.687447939552</v>
      </c>
      <c r="T19" s="142">
        <f t="shared" si="1"/>
        <v>0</v>
      </c>
      <c r="U19" s="142">
        <f t="shared" si="1"/>
        <v>163916.78854350827</v>
      </c>
      <c r="V19" s="142">
        <f t="shared" si="2"/>
        <v>197312.93362786001</v>
      </c>
      <c r="W19" s="142">
        <f t="shared" si="0"/>
        <v>141807.97185689778</v>
      </c>
    </row>
    <row r="20" spans="2:23" ht="19.5" customHeight="1" x14ac:dyDescent="0.3">
      <c r="B20" s="143" t="s">
        <v>926</v>
      </c>
      <c r="C20" s="138" t="s">
        <v>887</v>
      </c>
      <c r="D20" s="142">
        <v>0</v>
      </c>
      <c r="E20" s="142">
        <v>0</v>
      </c>
      <c r="F20" s="142">
        <v>0</v>
      </c>
      <c r="G20" s="136">
        <v>551.54</v>
      </c>
      <c r="H20" s="142">
        <v>0</v>
      </c>
      <c r="I20" s="142">
        <v>0</v>
      </c>
      <c r="J20" s="142">
        <v>0</v>
      </c>
      <c r="K20" s="136">
        <v>878.2034404122536</v>
      </c>
      <c r="L20" s="142">
        <v>0</v>
      </c>
      <c r="M20" s="142">
        <v>0</v>
      </c>
      <c r="N20" s="142">
        <v>0</v>
      </c>
      <c r="O20" s="142">
        <v>0</v>
      </c>
      <c r="P20" s="142">
        <v>0</v>
      </c>
      <c r="Q20" s="142">
        <v>0</v>
      </c>
      <c r="R20" s="142">
        <v>0</v>
      </c>
      <c r="S20" s="136">
        <v>34.606844848800002</v>
      </c>
      <c r="T20" s="142">
        <f t="shared" si="1"/>
        <v>0</v>
      </c>
      <c r="U20" s="142">
        <f t="shared" si="1"/>
        <v>0</v>
      </c>
      <c r="V20" s="142">
        <f t="shared" si="2"/>
        <v>0</v>
      </c>
      <c r="W20" s="142">
        <f t="shared" si="0"/>
        <v>1464.3502852610536</v>
      </c>
    </row>
    <row r="21" spans="2:23" ht="19.5" customHeight="1" x14ac:dyDescent="0.3">
      <c r="B21" s="144" t="s">
        <v>947</v>
      </c>
      <c r="C21" s="138" t="s">
        <v>887</v>
      </c>
      <c r="D21" s="142">
        <v>0</v>
      </c>
      <c r="E21" s="142">
        <v>0</v>
      </c>
      <c r="F21" s="142">
        <v>0</v>
      </c>
      <c r="G21" s="136">
        <v>1314.27519418272</v>
      </c>
      <c r="H21" s="142">
        <v>0</v>
      </c>
      <c r="I21" s="142">
        <v>0</v>
      </c>
      <c r="J21" s="142">
        <v>0</v>
      </c>
      <c r="K21" s="142">
        <v>0</v>
      </c>
      <c r="L21" s="142">
        <v>0</v>
      </c>
      <c r="M21" s="142">
        <v>0</v>
      </c>
      <c r="N21" s="142">
        <v>0</v>
      </c>
      <c r="O21" s="142">
        <v>0</v>
      </c>
      <c r="P21" s="142">
        <v>0</v>
      </c>
      <c r="Q21" s="142">
        <v>0</v>
      </c>
      <c r="R21" s="142">
        <v>0</v>
      </c>
      <c r="S21" s="142">
        <v>0</v>
      </c>
      <c r="T21" s="142">
        <f t="shared" si="1"/>
        <v>0</v>
      </c>
      <c r="U21" s="142">
        <f t="shared" si="1"/>
        <v>0</v>
      </c>
      <c r="V21" s="142">
        <f t="shared" si="2"/>
        <v>0</v>
      </c>
      <c r="W21" s="142">
        <f t="shared" si="0"/>
        <v>1314.27519418272</v>
      </c>
    </row>
    <row r="22" spans="2:23" ht="28.2" customHeight="1" x14ac:dyDescent="0.3">
      <c r="B22" s="145" t="s">
        <v>920</v>
      </c>
      <c r="C22" s="146" t="s">
        <v>887</v>
      </c>
      <c r="D22" s="136">
        <v>40846.174128824663</v>
      </c>
      <c r="E22" s="136">
        <v>43165.942443852924</v>
      </c>
      <c r="F22" s="136">
        <v>43967.110046286602</v>
      </c>
      <c r="G22" s="136">
        <v>36858.832016327309</v>
      </c>
      <c r="H22" s="136">
        <v>7739.8582640320301</v>
      </c>
      <c r="I22" s="136">
        <v>7105.9522651455018</v>
      </c>
      <c r="J22" s="136">
        <v>7841.8911468004071</v>
      </c>
      <c r="K22" s="136">
        <v>6167.962563032811</v>
      </c>
      <c r="L22" s="136">
        <v>231.7431077119</v>
      </c>
      <c r="M22" s="136">
        <v>274.65966661753112</v>
      </c>
      <c r="N22" s="136">
        <v>3098.1186771743028</v>
      </c>
      <c r="O22" s="136">
        <v>2611.1183659445005</v>
      </c>
      <c r="P22" s="136">
        <v>6105.2150739033805</v>
      </c>
      <c r="Q22" s="136">
        <v>5824.5445726424841</v>
      </c>
      <c r="R22" s="136">
        <v>4785.0525492224961</v>
      </c>
      <c r="S22" s="136">
        <v>5734.8649917983203</v>
      </c>
      <c r="T22" s="136">
        <v>54922.990574471973</v>
      </c>
      <c r="U22" s="136">
        <v>56371.098948258441</v>
      </c>
      <c r="V22" s="136">
        <v>59692.17241948381</v>
      </c>
      <c r="W22" s="136">
        <v>51372.777937102939</v>
      </c>
    </row>
    <row r="23" spans="2:23" ht="30" customHeight="1" x14ac:dyDescent="0.3">
      <c r="B23" s="145" t="s">
        <v>921</v>
      </c>
      <c r="C23" s="146" t="s">
        <v>887</v>
      </c>
      <c r="D23" s="136">
        <v>35622.453680474944</v>
      </c>
      <c r="E23" s="136">
        <v>37645.313416813733</v>
      </c>
      <c r="F23" s="136">
        <v>37251.870298654583</v>
      </c>
      <c r="G23" s="136">
        <v>31047.968989147306</v>
      </c>
      <c r="H23" s="136">
        <v>7442.5949640320296</v>
      </c>
      <c r="I23" s="136">
        <v>5962.8835335455015</v>
      </c>
      <c r="J23" s="136">
        <v>5174.2469678514262</v>
      </c>
      <c r="K23" s="136">
        <v>3825.6763615096115</v>
      </c>
      <c r="L23" s="136">
        <v>9.5998574004999995</v>
      </c>
      <c r="M23" s="136">
        <v>16.453216527281622</v>
      </c>
      <c r="N23" s="136">
        <v>2740.2508255883026</v>
      </c>
      <c r="O23" s="136">
        <v>2336.6678531445004</v>
      </c>
      <c r="P23" s="136">
        <v>6105.2150739033805</v>
      </c>
      <c r="Q23" s="136">
        <v>5824.5445726424841</v>
      </c>
      <c r="R23" s="136">
        <v>4553.8743495619301</v>
      </c>
      <c r="S23" s="136">
        <v>5654.3083237328792</v>
      </c>
      <c r="T23" s="136">
        <v>49179.863575810858</v>
      </c>
      <c r="U23" s="136">
        <v>49449.194739529004</v>
      </c>
      <c r="V23" s="136">
        <v>49720.242441656235</v>
      </c>
      <c r="W23" s="136">
        <v>42864.621527534298</v>
      </c>
    </row>
    <row r="24" spans="2:23" ht="30" customHeight="1" x14ac:dyDescent="0.3">
      <c r="B24" s="147" t="s">
        <v>922</v>
      </c>
      <c r="C24" s="146" t="s">
        <v>890</v>
      </c>
      <c r="D24" s="148">
        <v>20.22160424156084</v>
      </c>
      <c r="E24" s="148">
        <v>20.40910811353287</v>
      </c>
      <c r="F24" s="148">
        <v>21.096300582719731</v>
      </c>
      <c r="G24" s="148">
        <v>17.283405157819281</v>
      </c>
      <c r="H24" s="148">
        <v>94.40114340562144</v>
      </c>
      <c r="I24" s="148">
        <v>85.061442754628288</v>
      </c>
      <c r="J24" s="148">
        <v>86.341587588070198</v>
      </c>
      <c r="K24" s="148">
        <v>66.291925954921581</v>
      </c>
      <c r="L24" s="148">
        <v>7.5910163667240926</v>
      </c>
      <c r="M24" s="148">
        <v>7.9997770387624509</v>
      </c>
      <c r="N24" s="148">
        <v>87.595476770489398</v>
      </c>
      <c r="O24" s="148">
        <v>74.03628405214215</v>
      </c>
      <c r="P24" s="148">
        <v>33.8707693710314</v>
      </c>
      <c r="Q24" s="148">
        <v>37.908666802365268</v>
      </c>
      <c r="R24" s="148">
        <v>36.069825612739479</v>
      </c>
      <c r="S24" s="148">
        <v>45.10075406183622</v>
      </c>
      <c r="T24" s="148">
        <v>23.748475977120624</v>
      </c>
      <c r="U24" s="148">
        <v>23.62030536576594</v>
      </c>
      <c r="V24" s="148">
        <v>25.477160530486145</v>
      </c>
      <c r="W24" s="148">
        <v>21.512156324534079</v>
      </c>
    </row>
    <row r="25" spans="2:23" ht="39" customHeight="1" x14ac:dyDescent="0.3">
      <c r="B25" s="147" t="s">
        <v>923</v>
      </c>
      <c r="C25" s="146" t="s">
        <v>890</v>
      </c>
      <c r="D25" s="148">
        <v>17.635511178305411</v>
      </c>
      <c r="E25" s="148">
        <v>17.798922668975393</v>
      </c>
      <c r="F25" s="148">
        <v>17.874193965934328</v>
      </c>
      <c r="G25" s="148">
        <v>14.558644374003446</v>
      </c>
      <c r="H25" s="148">
        <v>90.775496209608121</v>
      </c>
      <c r="I25" s="148">
        <v>71.378396225521314</v>
      </c>
      <c r="J25" s="148">
        <v>56.970020294062799</v>
      </c>
      <c r="K25" s="148">
        <v>41.117541083126682</v>
      </c>
      <c r="L25" s="148">
        <v>0.31445454997525651</v>
      </c>
      <c r="M25" s="148">
        <v>0.47921875610524445</v>
      </c>
      <c r="N25" s="148">
        <v>77.477205539802526</v>
      </c>
      <c r="O25" s="148">
        <v>66.254447583550288</v>
      </c>
      <c r="P25" s="148">
        <v>33.8707693710314</v>
      </c>
      <c r="Q25" s="148">
        <v>37.908666802365268</v>
      </c>
      <c r="R25" s="148">
        <v>34.327199536756559</v>
      </c>
      <c r="S25" s="148">
        <v>44.467231480283488</v>
      </c>
      <c r="T25" s="148">
        <v>21.265171405853337</v>
      </c>
      <c r="U25" s="148">
        <v>20.719927438544055</v>
      </c>
      <c r="V25" s="148">
        <v>21.221005806691316</v>
      </c>
      <c r="W25" s="148">
        <v>17.947670717248883</v>
      </c>
    </row>
    <row r="26" spans="2:23" ht="19.5" customHeight="1" x14ac:dyDescent="0.3">
      <c r="B26" s="147" t="s">
        <v>38</v>
      </c>
      <c r="C26" s="149" t="s">
        <v>39</v>
      </c>
      <c r="D26" s="142">
        <v>0</v>
      </c>
      <c r="E26" s="142">
        <v>0</v>
      </c>
      <c r="F26" s="136">
        <v>55.100000132000005</v>
      </c>
      <c r="G26" s="136">
        <v>204</v>
      </c>
      <c r="H26" s="142">
        <v>0</v>
      </c>
      <c r="I26" s="142">
        <v>0</v>
      </c>
      <c r="J26" s="136">
        <v>102.00000011000009</v>
      </c>
      <c r="K26" s="136">
        <v>20</v>
      </c>
      <c r="L26" s="142">
        <v>0</v>
      </c>
      <c r="M26" s="142">
        <v>0</v>
      </c>
      <c r="N26" s="136">
        <v>1381.2500006599998</v>
      </c>
      <c r="O26" s="136">
        <v>1781.9500000000003</v>
      </c>
      <c r="P26" s="142">
        <v>0</v>
      </c>
      <c r="Q26" s="142">
        <v>0</v>
      </c>
      <c r="R26" s="142">
        <v>0</v>
      </c>
      <c r="S26" s="142">
        <v>0</v>
      </c>
      <c r="T26" s="142">
        <v>0</v>
      </c>
      <c r="U26" s="142">
        <v>0</v>
      </c>
      <c r="V26" s="136">
        <v>1538.3500009019999</v>
      </c>
      <c r="W26" s="136">
        <v>2005.9500000000003</v>
      </c>
    </row>
    <row r="27" spans="2:23" ht="17.100000000000001" customHeight="1" x14ac:dyDescent="0.3">
      <c r="B27" s="150" t="s">
        <v>40</v>
      </c>
      <c r="C27" s="149" t="s">
        <v>39</v>
      </c>
      <c r="D27" s="142">
        <v>0</v>
      </c>
      <c r="E27" s="142">
        <v>0</v>
      </c>
      <c r="F27" s="136">
        <v>20.500000011000001</v>
      </c>
      <c r="G27" s="136">
        <v>0</v>
      </c>
      <c r="H27" s="142">
        <v>0</v>
      </c>
      <c r="I27" s="142">
        <v>0</v>
      </c>
      <c r="J27" s="136">
        <v>0</v>
      </c>
      <c r="K27" s="136">
        <v>0</v>
      </c>
      <c r="L27" s="142">
        <v>0</v>
      </c>
      <c r="M27" s="142">
        <v>0</v>
      </c>
      <c r="N27" s="136">
        <v>0</v>
      </c>
      <c r="O27" s="136">
        <v>168</v>
      </c>
      <c r="P27" s="142">
        <v>0</v>
      </c>
      <c r="Q27" s="142">
        <v>0</v>
      </c>
      <c r="R27" s="142">
        <v>0</v>
      </c>
      <c r="S27" s="142">
        <v>0</v>
      </c>
      <c r="T27" s="142">
        <v>0</v>
      </c>
      <c r="U27" s="142">
        <v>0</v>
      </c>
      <c r="V27" s="136">
        <v>20.500000011000001</v>
      </c>
      <c r="W27" s="136">
        <v>168</v>
      </c>
    </row>
    <row r="28" spans="2:23" ht="15.6" customHeight="1" x14ac:dyDescent="0.3">
      <c r="B28" s="150" t="s">
        <v>41</v>
      </c>
      <c r="C28" s="149" t="s">
        <v>39</v>
      </c>
      <c r="D28" s="142">
        <v>0</v>
      </c>
      <c r="E28" s="142">
        <v>0</v>
      </c>
      <c r="F28" s="136">
        <v>0</v>
      </c>
      <c r="G28" s="136">
        <v>109</v>
      </c>
      <c r="H28" s="142">
        <v>0</v>
      </c>
      <c r="I28" s="142">
        <v>0</v>
      </c>
      <c r="J28" s="136">
        <v>102.00000011000009</v>
      </c>
      <c r="K28" s="136">
        <v>20</v>
      </c>
      <c r="L28" s="142">
        <v>0</v>
      </c>
      <c r="M28" s="142">
        <v>0</v>
      </c>
      <c r="N28" s="136">
        <v>1063.0000003299999</v>
      </c>
      <c r="O28" s="136">
        <v>1079.1500000000001</v>
      </c>
      <c r="P28" s="142">
        <v>0</v>
      </c>
      <c r="Q28" s="142">
        <v>0</v>
      </c>
      <c r="R28" s="142">
        <v>0</v>
      </c>
      <c r="S28" s="142">
        <v>0</v>
      </c>
      <c r="T28" s="142">
        <v>0</v>
      </c>
      <c r="U28" s="142">
        <v>0</v>
      </c>
      <c r="V28" s="136">
        <v>1165.0000004399999</v>
      </c>
      <c r="W28" s="136">
        <v>1208.1500000000001</v>
      </c>
    </row>
    <row r="29" spans="2:23" ht="16.5" customHeight="1" x14ac:dyDescent="0.3">
      <c r="B29" s="150" t="s">
        <v>42</v>
      </c>
      <c r="C29" s="149" t="s">
        <v>39</v>
      </c>
      <c r="D29" s="142">
        <v>0</v>
      </c>
      <c r="E29" s="142">
        <v>0</v>
      </c>
      <c r="F29" s="136">
        <v>0</v>
      </c>
      <c r="G29" s="136">
        <v>0</v>
      </c>
      <c r="H29" s="142">
        <v>0</v>
      </c>
      <c r="I29" s="142">
        <v>0</v>
      </c>
      <c r="J29" s="136">
        <v>0</v>
      </c>
      <c r="K29" s="136">
        <v>0</v>
      </c>
      <c r="L29" s="142">
        <v>0</v>
      </c>
      <c r="M29" s="142">
        <v>0</v>
      </c>
      <c r="N29" s="136">
        <v>309.30000010999998</v>
      </c>
      <c r="O29" s="136">
        <v>358.68</v>
      </c>
      <c r="P29" s="142">
        <v>0</v>
      </c>
      <c r="Q29" s="142">
        <v>0</v>
      </c>
      <c r="R29" s="142">
        <v>0</v>
      </c>
      <c r="S29" s="142">
        <v>0</v>
      </c>
      <c r="T29" s="142">
        <v>0</v>
      </c>
      <c r="U29" s="142">
        <v>0</v>
      </c>
      <c r="V29" s="136">
        <v>309.30000010999998</v>
      </c>
      <c r="W29" s="136">
        <v>358.68</v>
      </c>
    </row>
    <row r="30" spans="2:23" ht="18.600000000000001" customHeight="1" x14ac:dyDescent="0.3">
      <c r="B30" s="150" t="s">
        <v>43</v>
      </c>
      <c r="C30" s="149" t="s">
        <v>39</v>
      </c>
      <c r="D30" s="142">
        <v>0</v>
      </c>
      <c r="E30" s="142">
        <v>0</v>
      </c>
      <c r="F30" s="136">
        <v>34.600000121000001</v>
      </c>
      <c r="G30" s="136">
        <v>95</v>
      </c>
      <c r="H30" s="142">
        <v>0</v>
      </c>
      <c r="I30" s="142">
        <v>0</v>
      </c>
      <c r="J30" s="136">
        <v>0</v>
      </c>
      <c r="K30" s="136">
        <v>0</v>
      </c>
      <c r="L30" s="142">
        <v>0</v>
      </c>
      <c r="M30" s="142">
        <v>0</v>
      </c>
      <c r="N30" s="136">
        <v>2.4000001100000001</v>
      </c>
      <c r="O30" s="136">
        <v>176.12</v>
      </c>
      <c r="P30" s="142">
        <v>0</v>
      </c>
      <c r="Q30" s="142">
        <v>0</v>
      </c>
      <c r="R30" s="142">
        <v>0</v>
      </c>
      <c r="S30" s="142">
        <v>0</v>
      </c>
      <c r="T30" s="142">
        <v>0</v>
      </c>
      <c r="U30" s="142">
        <v>0</v>
      </c>
      <c r="V30" s="136">
        <v>37.000000231000001</v>
      </c>
      <c r="W30" s="136">
        <v>271.12</v>
      </c>
    </row>
    <row r="31" spans="2:23" ht="18.600000000000001" customHeight="1" x14ac:dyDescent="0.3">
      <c r="B31" s="150" t="s">
        <v>44</v>
      </c>
      <c r="C31" s="149" t="s">
        <v>39</v>
      </c>
      <c r="D31" s="142">
        <v>0</v>
      </c>
      <c r="E31" s="142">
        <v>0</v>
      </c>
      <c r="F31" s="136">
        <v>0</v>
      </c>
      <c r="G31" s="136">
        <v>0</v>
      </c>
      <c r="H31" s="142">
        <v>0</v>
      </c>
      <c r="I31" s="142">
        <v>0</v>
      </c>
      <c r="J31" s="136">
        <v>0</v>
      </c>
      <c r="K31" s="136">
        <v>0</v>
      </c>
      <c r="L31" s="142">
        <v>0</v>
      </c>
      <c r="M31" s="142">
        <v>0</v>
      </c>
      <c r="N31" s="136">
        <v>6.55000011</v>
      </c>
      <c r="O31" s="136">
        <v>0</v>
      </c>
      <c r="P31" s="142">
        <v>0</v>
      </c>
      <c r="Q31" s="142">
        <v>0</v>
      </c>
      <c r="R31" s="142">
        <v>0</v>
      </c>
      <c r="S31" s="142">
        <v>0</v>
      </c>
      <c r="T31" s="142">
        <v>0</v>
      </c>
      <c r="U31" s="142">
        <v>0</v>
      </c>
      <c r="V31" s="136">
        <v>6.55000011</v>
      </c>
      <c r="W31" s="136">
        <v>0</v>
      </c>
    </row>
    <row r="32" spans="2:23" ht="21" customHeight="1" x14ac:dyDescent="0.3">
      <c r="B32" s="151" t="s">
        <v>891</v>
      </c>
      <c r="C32" s="305"/>
      <c r="D32" s="305"/>
      <c r="E32" s="305"/>
      <c r="F32" s="305"/>
      <c r="G32" s="305"/>
      <c r="H32" s="305"/>
      <c r="I32" s="305"/>
      <c r="J32" s="305"/>
      <c r="K32" s="305"/>
      <c r="L32" s="305"/>
      <c r="M32" s="305"/>
      <c r="N32" s="305"/>
      <c r="O32" s="305"/>
      <c r="P32" s="305"/>
      <c r="Q32" s="305"/>
      <c r="R32" s="305"/>
      <c r="S32" s="305"/>
      <c r="T32" s="305"/>
      <c r="U32" s="305"/>
      <c r="V32" s="305"/>
      <c r="W32" s="306"/>
    </row>
    <row r="33" spans="1:36" s="15" customFormat="1" ht="27.6" customHeight="1" x14ac:dyDescent="0.3">
      <c r="A33" s="237"/>
      <c r="B33" s="152" t="s">
        <v>892</v>
      </c>
      <c r="C33" s="150" t="s">
        <v>45</v>
      </c>
      <c r="D33" s="153">
        <v>102929626.68393201</v>
      </c>
      <c r="E33" s="153">
        <v>105167399.24522722</v>
      </c>
      <c r="F33" s="153">
        <v>105358432.7805687</v>
      </c>
      <c r="G33" s="153">
        <v>99153144.905804858</v>
      </c>
      <c r="H33" s="153">
        <v>11163093.4123416</v>
      </c>
      <c r="I33" s="153">
        <v>10564986.828803852</v>
      </c>
      <c r="J33" s="153">
        <v>12086419.303067084</v>
      </c>
      <c r="K33" s="153">
        <v>11612605.112459179</v>
      </c>
      <c r="L33" s="153">
        <v>1194177.6800000002</v>
      </c>
      <c r="M33" s="153">
        <v>1261880.1600070109</v>
      </c>
      <c r="N33" s="153">
        <v>1736130.2300000112</v>
      </c>
      <c r="O33" s="153">
        <v>1555200.55</v>
      </c>
      <c r="P33" s="153">
        <v>21932228.4996479</v>
      </c>
      <c r="Q33" s="153">
        <v>20657237.524457544</v>
      </c>
      <c r="R33" s="153">
        <v>17674329.184913553</v>
      </c>
      <c r="S33" s="153">
        <v>17757146.099723667</v>
      </c>
      <c r="T33" s="153">
        <v>137219126.27592152</v>
      </c>
      <c r="U33" s="153">
        <v>137651503.75849563</v>
      </c>
      <c r="V33" s="153">
        <v>136855311.49854937</v>
      </c>
      <c r="W33" s="153">
        <v>130078096.6679877</v>
      </c>
      <c r="X33" s="241"/>
      <c r="Y33" s="241"/>
      <c r="Z33" s="241"/>
      <c r="AA33" s="241"/>
      <c r="AB33" s="241"/>
      <c r="AC33" s="241"/>
      <c r="AD33" s="241"/>
      <c r="AE33" s="241"/>
      <c r="AF33" s="241"/>
      <c r="AG33" s="241"/>
      <c r="AH33" s="241"/>
      <c r="AI33" s="241"/>
      <c r="AJ33" s="237"/>
    </row>
    <row r="34" spans="1:36" ht="33" customHeight="1" x14ac:dyDescent="0.3">
      <c r="B34" s="152" t="s">
        <v>46</v>
      </c>
      <c r="C34" s="150" t="s">
        <v>45</v>
      </c>
      <c r="D34" s="153">
        <v>45655.85</v>
      </c>
      <c r="E34" s="153">
        <v>53124.800101070003</v>
      </c>
      <c r="F34" s="153">
        <v>79752.638000044972</v>
      </c>
      <c r="G34" s="153">
        <v>52338.013800000008</v>
      </c>
      <c r="H34" s="153">
        <v>215732.22239480796</v>
      </c>
      <c r="I34" s="153">
        <v>899921.46499374229</v>
      </c>
      <c r="J34" s="153">
        <v>1156702.7751440846</v>
      </c>
      <c r="K34" s="153">
        <v>1165241.0604591798</v>
      </c>
      <c r="L34" s="153">
        <v>45438.15</v>
      </c>
      <c r="M34" s="153">
        <v>71720.960000010993</v>
      </c>
      <c r="N34" s="153">
        <v>57021.310000010999</v>
      </c>
      <c r="O34" s="153">
        <v>55358.549999999996</v>
      </c>
      <c r="P34" s="153">
        <v>1779600.4996479</v>
      </c>
      <c r="Q34" s="153">
        <v>1708546.6259267761</v>
      </c>
      <c r="R34" s="153">
        <v>1380845.4383845993</v>
      </c>
      <c r="S34" s="153">
        <v>1054528.9175624228</v>
      </c>
      <c r="T34" s="153">
        <v>2086426.722042708</v>
      </c>
      <c r="U34" s="153">
        <v>2733313.8510215995</v>
      </c>
      <c r="V34" s="153">
        <v>2674322.1615287401</v>
      </c>
      <c r="W34" s="153">
        <v>2327466.5418216023</v>
      </c>
    </row>
    <row r="35" spans="1:36" ht="33" customHeight="1" x14ac:dyDescent="0.3">
      <c r="B35" s="150" t="s">
        <v>47</v>
      </c>
      <c r="C35" s="150" t="s">
        <v>45</v>
      </c>
      <c r="D35" s="154">
        <v>0</v>
      </c>
      <c r="E35" s="154">
        <v>0</v>
      </c>
      <c r="F35" s="154">
        <v>0</v>
      </c>
      <c r="G35" s="154">
        <v>0</v>
      </c>
      <c r="H35" s="153">
        <v>215732.22239480796</v>
      </c>
      <c r="I35" s="153">
        <v>899921.46499374229</v>
      </c>
      <c r="J35" s="153">
        <v>110699.56092674211</v>
      </c>
      <c r="K35" s="153">
        <v>1165241.0604591798</v>
      </c>
      <c r="L35" s="153">
        <v>37868.15</v>
      </c>
      <c r="M35" s="153">
        <v>34432.400000000001</v>
      </c>
      <c r="N35" s="153">
        <v>31526.3</v>
      </c>
      <c r="O35" s="153">
        <v>38989</v>
      </c>
      <c r="P35" s="153">
        <v>1779600.4996479</v>
      </c>
      <c r="Q35" s="153">
        <v>1708546.6259267761</v>
      </c>
      <c r="R35" s="153">
        <v>1380845.4383845993</v>
      </c>
      <c r="S35" s="153">
        <v>1054528.9175624228</v>
      </c>
      <c r="T35" s="153">
        <v>2033200.8720427079</v>
      </c>
      <c r="U35" s="153">
        <v>2642900.4909205181</v>
      </c>
      <c r="V35" s="153">
        <v>50812.121069046058</v>
      </c>
      <c r="W35" s="153">
        <v>2258758.9780216026</v>
      </c>
    </row>
    <row r="36" spans="1:36" ht="33" customHeight="1" x14ac:dyDescent="0.3">
      <c r="B36" s="150" t="s">
        <v>48</v>
      </c>
      <c r="C36" s="150" t="s">
        <v>45</v>
      </c>
      <c r="D36" s="153">
        <v>46591.692786603518</v>
      </c>
      <c r="E36" s="153">
        <v>53124.800001070005</v>
      </c>
      <c r="F36" s="153">
        <v>79752.638000044972</v>
      </c>
      <c r="G36" s="153">
        <v>52338.013800000008</v>
      </c>
      <c r="H36" s="154">
        <v>0</v>
      </c>
      <c r="I36" s="154">
        <v>0</v>
      </c>
      <c r="J36" s="154">
        <v>0</v>
      </c>
      <c r="K36" s="154">
        <v>0</v>
      </c>
      <c r="L36" s="153">
        <v>7570</v>
      </c>
      <c r="M36" s="153">
        <v>37288.560000010999</v>
      </c>
      <c r="N36" s="153">
        <v>25495.010000010996</v>
      </c>
      <c r="O36" s="153">
        <v>16369.549999999996</v>
      </c>
      <c r="P36" s="154">
        <v>0</v>
      </c>
      <c r="Q36" s="154">
        <v>0</v>
      </c>
      <c r="R36" s="154">
        <v>0</v>
      </c>
      <c r="S36" s="154">
        <v>0</v>
      </c>
      <c r="T36" s="153">
        <v>54161.692786603518</v>
      </c>
      <c r="U36" s="153">
        <v>90413.360001081004</v>
      </c>
      <c r="V36" s="153">
        <v>105247.64800005597</v>
      </c>
      <c r="W36" s="153">
        <v>68707.563800000004</v>
      </c>
    </row>
    <row r="37" spans="1:36" ht="33" customHeight="1" x14ac:dyDescent="0.3">
      <c r="B37" s="152" t="s">
        <v>893</v>
      </c>
      <c r="C37" s="150" t="s">
        <v>45</v>
      </c>
      <c r="D37" s="153">
        <v>102929626.68393201</v>
      </c>
      <c r="E37" s="153">
        <v>105114274.44512615</v>
      </c>
      <c r="F37" s="153">
        <v>105278680.14256866</v>
      </c>
      <c r="G37" s="153">
        <v>99100806.892004862</v>
      </c>
      <c r="H37" s="153">
        <v>9912271.3753333297</v>
      </c>
      <c r="I37" s="153">
        <v>9665065.3638101108</v>
      </c>
      <c r="J37" s="153">
        <v>10929716.527922999</v>
      </c>
      <c r="K37" s="153">
        <v>10447364.051999999</v>
      </c>
      <c r="L37" s="153">
        <v>1148739.53</v>
      </c>
      <c r="M37" s="153">
        <v>1190159.200007</v>
      </c>
      <c r="N37" s="153">
        <v>1679108.9200000002</v>
      </c>
      <c r="O37" s="153">
        <v>1499842</v>
      </c>
      <c r="P37" s="153">
        <v>20152628</v>
      </c>
      <c r="Q37" s="153">
        <v>18948690.898530766</v>
      </c>
      <c r="R37" s="153">
        <v>16293483.746528955</v>
      </c>
      <c r="S37" s="153">
        <v>16702617.182161245</v>
      </c>
      <c r="T37" s="153">
        <v>134143265.58926535</v>
      </c>
      <c r="U37" s="153">
        <v>134918189.90747401</v>
      </c>
      <c r="V37" s="153">
        <v>134180989.33702062</v>
      </c>
      <c r="W37" s="153">
        <v>127750630.12616611</v>
      </c>
    </row>
    <row r="38" spans="1:36" ht="33" customHeight="1" x14ac:dyDescent="0.3">
      <c r="B38" s="155" t="s">
        <v>49</v>
      </c>
      <c r="C38" s="150" t="s">
        <v>45</v>
      </c>
      <c r="D38" s="153">
        <v>97227348.961807698</v>
      </c>
      <c r="E38" s="153">
        <v>99930429.381376073</v>
      </c>
      <c r="F38" s="153">
        <v>101092300.00099999</v>
      </c>
      <c r="G38" s="153">
        <v>95206276.909316659</v>
      </c>
      <c r="H38" s="153">
        <v>9912271.3753333297</v>
      </c>
      <c r="I38" s="153">
        <v>9665065.3638101108</v>
      </c>
      <c r="J38" s="153">
        <v>10929716.527922999</v>
      </c>
      <c r="K38" s="153">
        <v>10447364.051999999</v>
      </c>
      <c r="L38" s="153">
        <v>1148739.53</v>
      </c>
      <c r="M38" s="153">
        <v>1190159.200007</v>
      </c>
      <c r="N38" s="153">
        <v>1679108.9200000002</v>
      </c>
      <c r="O38" s="153">
        <v>1499842</v>
      </c>
      <c r="P38" s="153">
        <v>20152628</v>
      </c>
      <c r="Q38" s="153">
        <v>18948690.898530766</v>
      </c>
      <c r="R38" s="153">
        <v>16293483.746528955</v>
      </c>
      <c r="S38" s="153">
        <v>16702617.182161245</v>
      </c>
      <c r="T38" s="153">
        <v>128440987.86714104</v>
      </c>
      <c r="U38" s="153">
        <v>129734344.84372395</v>
      </c>
      <c r="V38" s="153">
        <v>129994609.19545195</v>
      </c>
      <c r="W38" s="153">
        <v>123856100.1434779</v>
      </c>
    </row>
    <row r="39" spans="1:36" ht="33" customHeight="1" x14ac:dyDescent="0.3">
      <c r="B39" s="150" t="s">
        <v>50</v>
      </c>
      <c r="C39" s="150" t="s">
        <v>45</v>
      </c>
      <c r="D39" s="156">
        <v>5702277.7221243074</v>
      </c>
      <c r="E39" s="156">
        <v>5183845.0637500798</v>
      </c>
      <c r="F39" s="156">
        <v>4186380.1415686798</v>
      </c>
      <c r="G39" s="156">
        <v>3894529.9826882044</v>
      </c>
      <c r="H39" s="154">
        <v>0</v>
      </c>
      <c r="I39" s="154">
        <v>0</v>
      </c>
      <c r="J39" s="154">
        <v>0</v>
      </c>
      <c r="K39" s="154">
        <v>0</v>
      </c>
      <c r="L39" s="154">
        <v>0</v>
      </c>
      <c r="M39" s="154">
        <v>0</v>
      </c>
      <c r="N39" s="154">
        <v>0</v>
      </c>
      <c r="O39" s="154">
        <v>0</v>
      </c>
      <c r="P39" s="154">
        <v>0</v>
      </c>
      <c r="Q39" s="154">
        <v>0</v>
      </c>
      <c r="R39" s="154">
        <v>0</v>
      </c>
      <c r="S39" s="154">
        <v>0</v>
      </c>
      <c r="T39" s="153">
        <v>5702277.7221243074</v>
      </c>
      <c r="U39" s="153">
        <v>5183845.0637500798</v>
      </c>
      <c r="V39" s="153">
        <v>4186380.1415686798</v>
      </c>
      <c r="W39" s="153">
        <v>3894529.9826882044</v>
      </c>
    </row>
    <row r="40" spans="1:36" ht="33" customHeight="1" x14ac:dyDescent="0.3">
      <c r="B40" s="157" t="s">
        <v>51</v>
      </c>
      <c r="C40" s="150" t="s">
        <v>45</v>
      </c>
      <c r="D40" s="156">
        <v>14453694</v>
      </c>
      <c r="E40" s="156">
        <v>14826810.938217046</v>
      </c>
      <c r="F40" s="156">
        <v>16111419.739999998</v>
      </c>
      <c r="G40" s="156">
        <v>18070865.379999999</v>
      </c>
      <c r="H40" s="154">
        <v>407210.42800000001</v>
      </c>
      <c r="I40" s="154">
        <v>1649267.5599999998</v>
      </c>
      <c r="J40" s="154">
        <v>4313279.7479530005</v>
      </c>
      <c r="K40" s="154">
        <v>4325216.0719999997</v>
      </c>
      <c r="L40" s="154">
        <v>1148739.53</v>
      </c>
      <c r="M40" s="154">
        <v>1190159.200007</v>
      </c>
      <c r="N40" s="154">
        <v>1679108.9200000002</v>
      </c>
      <c r="O40" s="154">
        <v>1499842</v>
      </c>
      <c r="P40" s="154">
        <v>0</v>
      </c>
      <c r="Q40" s="154">
        <v>0</v>
      </c>
      <c r="R40" s="154">
        <v>835439.9888765295</v>
      </c>
      <c r="S40" s="154">
        <v>242786.82358481345</v>
      </c>
      <c r="T40" s="153">
        <v>16009643.957999999</v>
      </c>
      <c r="U40" s="153">
        <v>17666237.698224045</v>
      </c>
      <c r="V40" s="153">
        <v>22939248.396829531</v>
      </c>
      <c r="W40" s="153">
        <v>24138710.275584813</v>
      </c>
    </row>
    <row r="41" spans="1:36" ht="33" customHeight="1" x14ac:dyDescent="0.3">
      <c r="B41" s="150" t="s">
        <v>52</v>
      </c>
      <c r="C41" s="150" t="s">
        <v>45</v>
      </c>
      <c r="D41" s="153">
        <v>14453694</v>
      </c>
      <c r="E41" s="153">
        <v>14826810.938217046</v>
      </c>
      <c r="F41" s="153">
        <v>16111419.739999998</v>
      </c>
      <c r="G41" s="153">
        <v>15332092.379999999</v>
      </c>
      <c r="H41" s="153">
        <v>407210.42800000001</v>
      </c>
      <c r="I41" s="153">
        <v>1649267.5599999998</v>
      </c>
      <c r="J41" s="153">
        <v>4313279.7479530005</v>
      </c>
      <c r="K41" s="153">
        <v>3999806.0719999997</v>
      </c>
      <c r="L41" s="153">
        <v>1148739.53</v>
      </c>
      <c r="M41" s="153">
        <v>1190159.200007</v>
      </c>
      <c r="N41" s="153">
        <v>1679108.9200000002</v>
      </c>
      <c r="O41" s="153">
        <v>1499842</v>
      </c>
      <c r="P41" s="153">
        <v>0</v>
      </c>
      <c r="Q41" s="153">
        <v>0</v>
      </c>
      <c r="R41" s="153">
        <v>835439.9888765295</v>
      </c>
      <c r="S41" s="153">
        <v>242786.82358481345</v>
      </c>
      <c r="T41" s="153">
        <v>16009643.957999999</v>
      </c>
      <c r="U41" s="153">
        <v>17666237.698224045</v>
      </c>
      <c r="V41" s="153">
        <v>22939248.396829531</v>
      </c>
      <c r="W41" s="153">
        <v>21074527.275584813</v>
      </c>
    </row>
    <row r="42" spans="1:36" ht="33" customHeight="1" x14ac:dyDescent="0.3">
      <c r="B42" s="150" t="s">
        <v>53</v>
      </c>
      <c r="C42" s="150" t="s">
        <v>45</v>
      </c>
      <c r="D42" s="154">
        <v>0</v>
      </c>
      <c r="E42" s="154">
        <v>0</v>
      </c>
      <c r="F42" s="154">
        <v>0</v>
      </c>
      <c r="G42" s="156">
        <v>2738773</v>
      </c>
      <c r="H42" s="154">
        <v>0</v>
      </c>
      <c r="I42" s="154">
        <v>0</v>
      </c>
      <c r="J42" s="154">
        <v>0</v>
      </c>
      <c r="K42" s="153">
        <v>325410</v>
      </c>
      <c r="L42" s="154">
        <v>0</v>
      </c>
      <c r="M42" s="154">
        <v>0</v>
      </c>
      <c r="N42" s="154">
        <v>0</v>
      </c>
      <c r="O42" s="154">
        <v>0</v>
      </c>
      <c r="P42" s="154">
        <v>0</v>
      </c>
      <c r="Q42" s="154">
        <v>0</v>
      </c>
      <c r="R42" s="154">
        <v>0</v>
      </c>
      <c r="S42" s="154">
        <v>0</v>
      </c>
      <c r="T42" s="154">
        <v>0</v>
      </c>
      <c r="U42" s="154">
        <v>0</v>
      </c>
      <c r="V42" s="154">
        <v>0</v>
      </c>
      <c r="W42" s="153">
        <v>3064183</v>
      </c>
    </row>
    <row r="43" spans="1:36" s="22" customFormat="1" ht="33" customHeight="1" x14ac:dyDescent="0.3">
      <c r="A43" s="185"/>
      <c r="B43" s="152" t="s">
        <v>54</v>
      </c>
      <c r="C43" s="152" t="s">
        <v>55</v>
      </c>
      <c r="D43" s="158">
        <v>0.1486587277585612</v>
      </c>
      <c r="E43" s="158">
        <v>0.14837133223586751</v>
      </c>
      <c r="F43" s="158">
        <v>0.15937336216349443</v>
      </c>
      <c r="G43" s="158">
        <v>0.18980749974303041</v>
      </c>
      <c r="H43" s="158">
        <v>4.1081444663968993E-2</v>
      </c>
      <c r="I43" s="158">
        <v>0.17064215273447816</v>
      </c>
      <c r="J43" s="158">
        <v>0.39463784233868537</v>
      </c>
      <c r="K43" s="158">
        <v>0.41400070395479316</v>
      </c>
      <c r="L43" s="158">
        <v>1</v>
      </c>
      <c r="M43" s="158">
        <v>1</v>
      </c>
      <c r="N43" s="158">
        <v>1</v>
      </c>
      <c r="O43" s="158">
        <v>1</v>
      </c>
      <c r="P43" s="158">
        <v>0</v>
      </c>
      <c r="Q43" s="158">
        <v>0</v>
      </c>
      <c r="R43" s="158">
        <v>5.1274485056303908E-2</v>
      </c>
      <c r="S43" s="158">
        <v>1.453585512599277E-2</v>
      </c>
      <c r="T43" s="158">
        <v>0.12464591112114713</v>
      </c>
      <c r="U43" s="158">
        <v>0.13617240461270708</v>
      </c>
      <c r="V43" s="158">
        <v>0.17646307442133605</v>
      </c>
      <c r="W43" s="158">
        <v>0.1948931885278315</v>
      </c>
      <c r="X43" s="185"/>
      <c r="Y43" s="185"/>
      <c r="Z43" s="185"/>
      <c r="AA43" s="185"/>
      <c r="AB43" s="185"/>
      <c r="AC43" s="185"/>
      <c r="AD43" s="185"/>
      <c r="AE43" s="185"/>
      <c r="AF43" s="185"/>
      <c r="AG43" s="185"/>
      <c r="AH43" s="185"/>
      <c r="AI43" s="185"/>
      <c r="AJ43" s="185"/>
    </row>
    <row r="44" spans="1:36" ht="33" customHeight="1" x14ac:dyDescent="0.3">
      <c r="B44" s="152" t="s">
        <v>56</v>
      </c>
      <c r="C44" s="150" t="s">
        <v>57</v>
      </c>
      <c r="D44" s="158">
        <v>0.14042306832009832</v>
      </c>
      <c r="E44" s="158">
        <v>0.14098295712004999</v>
      </c>
      <c r="F44" s="158">
        <v>0.1529200778219191</v>
      </c>
      <c r="G44" s="158">
        <v>0.18225206469413816</v>
      </c>
      <c r="H44" s="158">
        <v>3.647215553445117E-2</v>
      </c>
      <c r="I44" s="158">
        <v>0.15610692059771614</v>
      </c>
      <c r="J44" s="158">
        <v>0.3568699413612475</v>
      </c>
      <c r="K44" s="158">
        <v>0.37245872309560152</v>
      </c>
      <c r="L44" s="158">
        <v>0.96195026019913543</v>
      </c>
      <c r="M44" s="158">
        <v>0.94316341418696015</v>
      </c>
      <c r="N44" s="158">
        <v>0.96715608713292744</v>
      </c>
      <c r="O44" s="158">
        <v>0.97466323462420501</v>
      </c>
      <c r="P44" s="158">
        <v>0</v>
      </c>
      <c r="Q44" s="158">
        <v>0</v>
      </c>
      <c r="R44" s="158">
        <v>4.7268554304716923E-2</v>
      </c>
      <c r="S44" s="158">
        <v>1.3672626345547252E-2</v>
      </c>
      <c r="T44" s="158">
        <v>0.11667160434317532</v>
      </c>
      <c r="U44" s="158">
        <v>0.12834031751094266</v>
      </c>
      <c r="V44" s="158">
        <v>0.16761679284236389</v>
      </c>
      <c r="W44" s="158">
        <v>0.18559426212821986</v>
      </c>
    </row>
    <row r="45" spans="1:36" ht="33" customHeight="1" x14ac:dyDescent="0.3">
      <c r="B45" s="152" t="s">
        <v>58</v>
      </c>
      <c r="C45" s="150" t="s">
        <v>894</v>
      </c>
      <c r="D45" s="159">
        <v>50.96</v>
      </c>
      <c r="E45" s="159">
        <v>49.723756732677877</v>
      </c>
      <c r="F45" s="159">
        <v>50.553087626710479</v>
      </c>
      <c r="G45" s="159">
        <v>46.493713509963449</v>
      </c>
      <c r="H45" s="159">
        <v>136.15349869725296</v>
      </c>
      <c r="I45" s="159">
        <v>126.46764132509959</v>
      </c>
      <c r="J45" s="159">
        <v>133.0751232510662</v>
      </c>
      <c r="K45" s="159">
        <v>124.80976503858078</v>
      </c>
      <c r="L45" s="159">
        <v>39.116685726533561</v>
      </c>
      <c r="M45" s="159">
        <v>36.753703425086876</v>
      </c>
      <c r="N45" s="159">
        <v>49.086936647376987</v>
      </c>
      <c r="O45" s="212">
        <v>44.1</v>
      </c>
      <c r="P45" s="159">
        <v>121.67654117210095</v>
      </c>
      <c r="Q45" s="159">
        <v>134.4462772334328</v>
      </c>
      <c r="R45" s="159">
        <v>133.22946090227791</v>
      </c>
      <c r="S45" s="159">
        <v>139.64769532135054</v>
      </c>
      <c r="T45" s="159">
        <v>59.332987695681993</v>
      </c>
      <c r="U45" s="159">
        <v>57.677969979206772</v>
      </c>
      <c r="V45" s="159">
        <v>58.411088073587329</v>
      </c>
      <c r="W45" s="159">
        <v>54.462855970658204</v>
      </c>
    </row>
    <row r="46" spans="1:36" ht="23.1" customHeight="1" x14ac:dyDescent="0.3">
      <c r="B46" s="151" t="s">
        <v>895</v>
      </c>
      <c r="C46" s="307"/>
      <c r="D46" s="307"/>
      <c r="E46" s="307"/>
      <c r="F46" s="307"/>
      <c r="G46" s="307"/>
      <c r="H46" s="307"/>
      <c r="I46" s="307"/>
      <c r="J46" s="307"/>
      <c r="K46" s="307"/>
      <c r="L46" s="307"/>
      <c r="M46" s="307"/>
      <c r="N46" s="307"/>
      <c r="O46" s="307"/>
      <c r="P46" s="307"/>
      <c r="Q46" s="307"/>
      <c r="R46" s="307"/>
      <c r="S46" s="307"/>
      <c r="T46" s="307"/>
      <c r="U46" s="307"/>
      <c r="V46" s="307"/>
      <c r="W46" s="308"/>
    </row>
    <row r="47" spans="1:36" ht="33" customHeight="1" x14ac:dyDescent="0.3">
      <c r="B47" s="160" t="s">
        <v>59</v>
      </c>
      <c r="C47" s="161" t="s">
        <v>896</v>
      </c>
      <c r="D47" s="153">
        <v>1069587.274</v>
      </c>
      <c r="E47" s="153">
        <v>1112890.9620004699</v>
      </c>
      <c r="F47" s="153">
        <v>1106915.9820000001</v>
      </c>
      <c r="G47" s="153">
        <v>1092523.9116666666</v>
      </c>
      <c r="H47" s="153">
        <v>48040.9</v>
      </c>
      <c r="I47" s="153">
        <v>53857.358153726826</v>
      </c>
      <c r="J47" s="153">
        <v>66173.234000000011</v>
      </c>
      <c r="K47" s="153">
        <v>61835.716912869582</v>
      </c>
      <c r="L47" s="153">
        <v>2741</v>
      </c>
      <c r="M47" s="153">
        <v>4014.7100070000001</v>
      </c>
      <c r="N47" s="153">
        <v>7907.9000000101005</v>
      </c>
      <c r="O47" s="153">
        <v>8955</v>
      </c>
      <c r="P47" s="153">
        <v>131531.81065415</v>
      </c>
      <c r="Q47" s="153">
        <v>120341.61726467425</v>
      </c>
      <c r="R47" s="153">
        <v>118698.38521935206</v>
      </c>
      <c r="S47" s="153">
        <v>124091.71967400664</v>
      </c>
      <c r="T47" s="153">
        <v>1251900.98465415</v>
      </c>
      <c r="U47" s="153">
        <v>1291104.6474258711</v>
      </c>
      <c r="V47" s="153">
        <v>1299695.5012193623</v>
      </c>
      <c r="W47" s="153">
        <v>1287406.3482535428</v>
      </c>
    </row>
    <row r="48" spans="1:36" ht="33" customHeight="1" x14ac:dyDescent="0.3">
      <c r="B48" s="160" t="s">
        <v>60</v>
      </c>
      <c r="C48" s="161" t="s">
        <v>897</v>
      </c>
      <c r="D48" s="162">
        <v>0.5295176602935433</v>
      </c>
      <c r="E48" s="162">
        <v>0.5261813058196223</v>
      </c>
      <c r="F48" s="162">
        <v>0.53112047281489783</v>
      </c>
      <c r="G48" s="162">
        <v>0.51229331959233515</v>
      </c>
      <c r="H48" s="162">
        <v>0.58594301543095439</v>
      </c>
      <c r="I48" s="162">
        <v>0.64469678609851178</v>
      </c>
      <c r="J48" s="162">
        <v>0.72858727218217623</v>
      </c>
      <c r="K48" s="162">
        <v>0.66459689485239759</v>
      </c>
      <c r="L48" s="162">
        <v>8.9784658826003574E-2</v>
      </c>
      <c r="M48" s="162">
        <v>0.1169330223356445</v>
      </c>
      <c r="N48" s="162">
        <v>0.22358609947957983</v>
      </c>
      <c r="O48" s="162">
        <v>0.25391224401545376</v>
      </c>
      <c r="P48" s="162">
        <v>0.72971771996437129</v>
      </c>
      <c r="Q48" s="162">
        <v>0.783235532743913</v>
      </c>
      <c r="R48" s="162">
        <v>0.89475089590635204</v>
      </c>
      <c r="S48" s="162">
        <v>0.97589570776847934</v>
      </c>
      <c r="T48" s="162">
        <v>0.54131685381333705</v>
      </c>
      <c r="U48" s="162">
        <v>0.54099151161396353</v>
      </c>
      <c r="V48" s="162">
        <v>0.55472182671824244</v>
      </c>
      <c r="W48" s="162">
        <v>0.5390965357321218</v>
      </c>
    </row>
    <row r="49" spans="2:24" ht="21" customHeight="1" x14ac:dyDescent="0.3">
      <c r="B49" s="151" t="s">
        <v>898</v>
      </c>
      <c r="C49" s="305"/>
      <c r="D49" s="305"/>
      <c r="E49" s="305"/>
      <c r="F49" s="305"/>
      <c r="G49" s="305"/>
      <c r="H49" s="305"/>
      <c r="I49" s="305"/>
      <c r="J49" s="305"/>
      <c r="K49" s="305"/>
      <c r="L49" s="305"/>
      <c r="M49" s="305"/>
      <c r="N49" s="305"/>
      <c r="O49" s="305"/>
      <c r="P49" s="305"/>
      <c r="Q49" s="305"/>
      <c r="R49" s="305"/>
      <c r="S49" s="305"/>
      <c r="T49" s="305"/>
      <c r="U49" s="305"/>
      <c r="V49" s="305"/>
      <c r="W49" s="306"/>
    </row>
    <row r="50" spans="2:24" ht="33" customHeight="1" x14ac:dyDescent="0.3">
      <c r="B50" s="160" t="s">
        <v>899</v>
      </c>
      <c r="C50" s="161" t="s">
        <v>900</v>
      </c>
      <c r="D50" s="153">
        <v>7920.2447000000002</v>
      </c>
      <c r="E50" s="153">
        <v>8245.0083341403988</v>
      </c>
      <c r="F50" s="153">
        <v>9224.8109636363733</v>
      </c>
      <c r="G50" s="153">
        <v>9949.4365570833343</v>
      </c>
      <c r="H50" s="153">
        <v>200.44800000000001</v>
      </c>
      <c r="I50" s="153">
        <v>212.348000000561</v>
      </c>
      <c r="J50" s="153">
        <v>230.98100000033003</v>
      </c>
      <c r="K50" s="153">
        <v>264.98500000000001</v>
      </c>
      <c r="L50" s="153">
        <v>51.581849999999996</v>
      </c>
      <c r="M50" s="153">
        <v>61.080950100000003</v>
      </c>
      <c r="N50" s="153">
        <v>87.815590909090915</v>
      </c>
      <c r="O50" s="153">
        <v>94.508499999999998</v>
      </c>
      <c r="P50" s="153">
        <v>1371.99698057143</v>
      </c>
      <c r="Q50" s="153">
        <v>1405.7597937493333</v>
      </c>
      <c r="R50" s="153">
        <v>1334.677338146143</v>
      </c>
      <c r="S50" s="153">
        <v>1296.2901587301583</v>
      </c>
      <c r="T50" s="153">
        <v>9544.2715305714264</v>
      </c>
      <c r="U50" s="153">
        <v>9924.1970779902931</v>
      </c>
      <c r="V50" s="153">
        <v>10878.284892691938</v>
      </c>
      <c r="W50" s="153">
        <v>11605.220215813493</v>
      </c>
      <c r="X50" s="242"/>
    </row>
    <row r="51" spans="2:24" ht="33" customHeight="1" x14ac:dyDescent="0.3">
      <c r="B51" s="160" t="s">
        <v>61</v>
      </c>
      <c r="C51" s="161" t="s">
        <v>62</v>
      </c>
      <c r="D51" s="154">
        <v>0</v>
      </c>
      <c r="E51" s="154">
        <v>0</v>
      </c>
      <c r="F51" s="154">
        <v>0</v>
      </c>
      <c r="G51" s="154">
        <v>0</v>
      </c>
      <c r="H51" s="153">
        <v>143.066</v>
      </c>
      <c r="I51" s="153">
        <v>167.47</v>
      </c>
      <c r="J51" s="153">
        <v>170.57800000033004</v>
      </c>
      <c r="K51" s="153">
        <v>211</v>
      </c>
      <c r="L51" s="153">
        <v>36.498100000000001</v>
      </c>
      <c r="M51" s="153">
        <v>40.753399999999999</v>
      </c>
      <c r="N51" s="154">
        <v>0</v>
      </c>
      <c r="O51" s="154">
        <v>0</v>
      </c>
      <c r="P51" s="153">
        <v>957.19417965714001</v>
      </c>
      <c r="Q51" s="153">
        <v>1038.6311481493333</v>
      </c>
      <c r="R51" s="153">
        <v>880.65148780600657</v>
      </c>
      <c r="S51" s="153">
        <v>869.89478458049848</v>
      </c>
      <c r="T51" s="153">
        <v>1136.7582796571401</v>
      </c>
      <c r="U51" s="153">
        <v>1246.8545481493334</v>
      </c>
      <c r="V51" s="153">
        <v>1051.2294878063367</v>
      </c>
      <c r="W51" s="235">
        <v>1081</v>
      </c>
      <c r="X51" s="242"/>
    </row>
    <row r="52" spans="2:24" ht="33" customHeight="1" x14ac:dyDescent="0.3">
      <c r="B52" s="160" t="s">
        <v>63</v>
      </c>
      <c r="C52" s="161" t="s">
        <v>900</v>
      </c>
      <c r="D52" s="153">
        <v>226.2097</v>
      </c>
      <c r="E52" s="153">
        <v>304.67233407020007</v>
      </c>
      <c r="F52" s="153">
        <v>632.85790000001009</v>
      </c>
      <c r="G52" s="153">
        <v>780.55247374999999</v>
      </c>
      <c r="H52" s="153">
        <v>57.381999999999998</v>
      </c>
      <c r="I52" s="153">
        <v>44.878000000560995</v>
      </c>
      <c r="J52" s="153">
        <v>60.403000000329996</v>
      </c>
      <c r="K52" s="235">
        <v>54.344999999999999</v>
      </c>
      <c r="L52" s="153">
        <v>15.08375</v>
      </c>
      <c r="M52" s="153">
        <v>20.3275501</v>
      </c>
      <c r="N52" s="153">
        <v>33.691340909090904</v>
      </c>
      <c r="O52" s="153">
        <v>39.293500000000002</v>
      </c>
      <c r="P52" s="153">
        <v>414.80280091428602</v>
      </c>
      <c r="Q52" s="153">
        <v>367.12864560000003</v>
      </c>
      <c r="R52" s="153">
        <v>454.02585034013606</v>
      </c>
      <c r="S52" s="153">
        <v>426.39537414965986</v>
      </c>
      <c r="T52" s="153">
        <v>713.47825091428604</v>
      </c>
      <c r="U52" s="153">
        <v>737.00652977076106</v>
      </c>
      <c r="V52" s="153">
        <v>1180.9780912495671</v>
      </c>
      <c r="W52" s="235">
        <v>1300.5863478996598</v>
      </c>
      <c r="X52" s="242"/>
    </row>
    <row r="53" spans="2:24" ht="33" customHeight="1" x14ac:dyDescent="0.3">
      <c r="B53" s="160" t="s">
        <v>64</v>
      </c>
      <c r="C53" s="161" t="s">
        <v>900</v>
      </c>
      <c r="D53" s="153">
        <v>7694.0349999999999</v>
      </c>
      <c r="E53" s="153">
        <v>7940.3360000702005</v>
      </c>
      <c r="F53" s="153">
        <v>8591.9530636363634</v>
      </c>
      <c r="G53" s="153">
        <v>9168.8840833333325</v>
      </c>
      <c r="H53" s="154">
        <v>0</v>
      </c>
      <c r="I53" s="154">
        <v>0</v>
      </c>
      <c r="J53" s="154">
        <v>0</v>
      </c>
      <c r="K53" s="154">
        <v>0</v>
      </c>
      <c r="L53" s="154">
        <v>0</v>
      </c>
      <c r="M53" s="154">
        <v>0</v>
      </c>
      <c r="N53" s="153">
        <v>54.08625</v>
      </c>
      <c r="O53" s="153">
        <v>55.177999999999997</v>
      </c>
      <c r="P53" s="154">
        <v>0</v>
      </c>
      <c r="Q53" s="154">
        <v>0</v>
      </c>
      <c r="R53" s="154">
        <v>0</v>
      </c>
      <c r="S53" s="154">
        <v>0</v>
      </c>
      <c r="T53" s="153">
        <v>7694.0349999999999</v>
      </c>
      <c r="U53" s="153">
        <v>7940.3360000702005</v>
      </c>
      <c r="V53" s="153">
        <v>8646.0393136363637</v>
      </c>
      <c r="W53" s="235">
        <v>9224</v>
      </c>
      <c r="X53" s="242"/>
    </row>
    <row r="54" spans="2:24" ht="33" customHeight="1" x14ac:dyDescent="0.3">
      <c r="B54" s="160" t="s">
        <v>65</v>
      </c>
      <c r="C54" s="161" t="s">
        <v>66</v>
      </c>
      <c r="D54" s="158">
        <f>D52/D50</f>
        <v>2.8560948375749046E-2</v>
      </c>
      <c r="E54" s="158">
        <f t="shared" ref="E54:G54" si="3">E52/E50</f>
        <v>3.6952337914399981E-2</v>
      </c>
      <c r="F54" s="158">
        <f t="shared" si="3"/>
        <v>6.8603888198326912E-2</v>
      </c>
      <c r="G54" s="158">
        <f t="shared" si="3"/>
        <v>7.8451927329924911E-2</v>
      </c>
      <c r="H54" s="158">
        <f>H52/H50</f>
        <v>0.28626875798212004</v>
      </c>
      <c r="I54" s="158">
        <f t="shared" ref="I54:K54" si="4">I52/I50</f>
        <v>0.21134175975494204</v>
      </c>
      <c r="J54" s="158">
        <f t="shared" si="4"/>
        <v>0.26150635766683705</v>
      </c>
      <c r="K54" s="158">
        <f t="shared" si="4"/>
        <v>0.20508708040077739</v>
      </c>
      <c r="L54" s="158">
        <f>L52/L50</f>
        <v>0.29242359473341883</v>
      </c>
      <c r="M54" s="158">
        <f t="shared" ref="M54:O54" si="5">M52/M50</f>
        <v>0.33279688784670686</v>
      </c>
      <c r="N54" s="158">
        <f t="shared" si="5"/>
        <v>0.38366012868909688</v>
      </c>
      <c r="O54" s="158">
        <f t="shared" si="5"/>
        <v>0.41576683578725726</v>
      </c>
      <c r="P54" s="158">
        <f>P52/P50</f>
        <v>0.30233506836255769</v>
      </c>
      <c r="Q54" s="158">
        <f t="shared" ref="Q54:S54" si="6">Q52/Q50</f>
        <v>0.26116029725165424</v>
      </c>
      <c r="R54" s="158">
        <f t="shared" si="6"/>
        <v>0.34017648862666283</v>
      </c>
      <c r="S54" s="158">
        <f t="shared" si="6"/>
        <v>0.32893513175117783</v>
      </c>
      <c r="T54" s="158">
        <v>7.4754605275942868E-2</v>
      </c>
      <c r="U54" s="158">
        <v>7.4263592709709586E-2</v>
      </c>
      <c r="V54" s="158">
        <v>0.10856289414179174</v>
      </c>
      <c r="W54" s="158">
        <v>0.11206907957915836</v>
      </c>
    </row>
    <row r="55" spans="2:24" ht="33" customHeight="1" x14ac:dyDescent="0.3">
      <c r="B55" s="160" t="s">
        <v>67</v>
      </c>
      <c r="C55" s="161" t="s">
        <v>901</v>
      </c>
      <c r="D55" s="159">
        <v>3.9210539845076142</v>
      </c>
      <c r="E55" s="159">
        <v>3.8982877926811956</v>
      </c>
      <c r="F55" s="159">
        <v>4.4262491826905466</v>
      </c>
      <c r="G55" s="159">
        <v>4.6653714646171327</v>
      </c>
      <c r="H55" s="159">
        <v>2.4448148464559143</v>
      </c>
      <c r="I55" s="159">
        <v>2.5419010108897315</v>
      </c>
      <c r="J55" s="159">
        <v>2.5431705017794908</v>
      </c>
      <c r="K55" s="159">
        <v>2.8480013974869918</v>
      </c>
      <c r="L55" s="159">
        <v>1.6896237883488114</v>
      </c>
      <c r="M55" s="159">
        <v>1.7790525566908493</v>
      </c>
      <c r="N55" s="159">
        <v>2.4828773055846698</v>
      </c>
      <c r="O55" s="159">
        <v>2.679716952935177</v>
      </c>
      <c r="P55" s="159">
        <v>7.6116226446016579</v>
      </c>
      <c r="Q55" s="159">
        <v>9.1492955304535215</v>
      </c>
      <c r="R55" s="159">
        <v>10.060825527199075</v>
      </c>
      <c r="S55" s="159">
        <v>10.194427196678374</v>
      </c>
      <c r="T55" s="159">
        <v>4.12690388473208</v>
      </c>
      <c r="U55" s="159">
        <v>4.1583820408988998</v>
      </c>
      <c r="V55" s="159">
        <v>4.6429506461891208</v>
      </c>
      <c r="W55" s="159">
        <v>4.8596420417225676</v>
      </c>
    </row>
    <row r="56" spans="2:24" s="191" customFormat="1" ht="33" customHeight="1" x14ac:dyDescent="0.3">
      <c r="B56" s="243"/>
      <c r="C56" s="244"/>
      <c r="D56" s="245"/>
      <c r="E56" s="245"/>
      <c r="F56" s="245"/>
      <c r="G56" s="245"/>
      <c r="H56" s="245"/>
      <c r="I56" s="245"/>
      <c r="J56" s="245"/>
      <c r="K56" s="245"/>
      <c r="L56" s="245"/>
      <c r="M56" s="245"/>
      <c r="N56" s="245"/>
      <c r="O56" s="245"/>
      <c r="P56" s="245"/>
      <c r="Q56" s="245"/>
      <c r="R56" s="245"/>
      <c r="S56" s="245"/>
      <c r="T56" s="245"/>
      <c r="U56" s="245"/>
      <c r="V56" s="245"/>
      <c r="W56" s="245"/>
    </row>
    <row r="57" spans="2:24" s="191" customFormat="1" x14ac:dyDescent="0.3">
      <c r="B57" s="246" t="s">
        <v>68</v>
      </c>
      <c r="C57" s="244"/>
      <c r="D57" s="247"/>
      <c r="E57" s="247"/>
      <c r="F57" s="247"/>
      <c r="G57" s="247"/>
      <c r="H57" s="247"/>
      <c r="I57" s="247"/>
      <c r="J57" s="247"/>
      <c r="K57" s="247"/>
      <c r="L57" s="247"/>
      <c r="M57" s="247"/>
      <c r="N57" s="247"/>
      <c r="O57" s="247"/>
      <c r="P57" s="247"/>
      <c r="Q57" s="247"/>
      <c r="R57" s="247"/>
      <c r="S57" s="247"/>
      <c r="T57" s="247"/>
      <c r="U57" s="247"/>
      <c r="V57" s="247"/>
      <c r="W57" s="247"/>
    </row>
    <row r="58" spans="2:24" ht="21.6" customHeight="1" x14ac:dyDescent="0.3">
      <c r="B58" s="303" t="s">
        <v>23</v>
      </c>
      <c r="C58" s="316" t="s">
        <v>24</v>
      </c>
      <c r="D58" s="312" t="s">
        <v>29</v>
      </c>
      <c r="E58" s="313"/>
      <c r="F58" s="313"/>
      <c r="G58" s="314"/>
      <c r="H58" s="315"/>
      <c r="I58" s="315"/>
      <c r="J58" s="315"/>
      <c r="K58" s="315"/>
      <c r="L58" s="315"/>
      <c r="M58" s="315"/>
      <c r="N58" s="315"/>
      <c r="O58" s="315"/>
      <c r="P58" s="315"/>
      <c r="Q58" s="315"/>
      <c r="R58" s="315"/>
      <c r="S58" s="315"/>
      <c r="T58" s="191"/>
      <c r="U58" s="191"/>
      <c r="V58" s="191"/>
      <c r="W58" s="191"/>
    </row>
    <row r="59" spans="2:24" ht="21.6" customHeight="1" x14ac:dyDescent="0.3">
      <c r="B59" s="304"/>
      <c r="C59" s="317"/>
      <c r="D59" s="163">
        <v>2022</v>
      </c>
      <c r="E59" s="163">
        <v>2023</v>
      </c>
      <c r="F59" s="163">
        <v>2024</v>
      </c>
      <c r="G59" s="163">
        <v>2025</v>
      </c>
      <c r="H59" s="248"/>
      <c r="I59" s="248"/>
      <c r="J59" s="248"/>
      <c r="K59" s="248"/>
      <c r="L59" s="248"/>
      <c r="M59" s="248"/>
      <c r="N59" s="248"/>
      <c r="O59" s="248"/>
      <c r="P59" s="248"/>
      <c r="Q59" s="248"/>
      <c r="R59" s="248"/>
      <c r="S59" s="248"/>
      <c r="T59" s="191"/>
      <c r="U59" s="191"/>
      <c r="V59" s="191"/>
      <c r="W59" s="191"/>
    </row>
    <row r="60" spans="2:24" ht="16.5" customHeight="1" x14ac:dyDescent="0.3">
      <c r="B60" s="296" t="s">
        <v>69</v>
      </c>
      <c r="C60" s="297"/>
      <c r="D60" s="297"/>
      <c r="E60" s="297"/>
      <c r="F60" s="297"/>
      <c r="G60" s="298"/>
      <c r="H60" s="248"/>
      <c r="I60" s="248"/>
      <c r="J60" s="248"/>
      <c r="K60" s="248"/>
      <c r="L60" s="248"/>
      <c r="M60" s="248"/>
      <c r="N60" s="248"/>
      <c r="O60" s="248"/>
      <c r="P60" s="248"/>
      <c r="Q60" s="248"/>
      <c r="R60" s="248"/>
      <c r="S60" s="248"/>
      <c r="T60" s="191"/>
      <c r="U60" s="191"/>
      <c r="V60" s="191"/>
      <c r="W60" s="191"/>
    </row>
    <row r="61" spans="2:24" ht="24" customHeight="1" x14ac:dyDescent="0.3">
      <c r="B61" s="164" t="s">
        <v>70</v>
      </c>
      <c r="C61" s="164" t="s">
        <v>71</v>
      </c>
      <c r="D61" s="165">
        <v>0</v>
      </c>
      <c r="E61" s="166">
        <v>92</v>
      </c>
      <c r="F61" s="166">
        <v>106</v>
      </c>
      <c r="G61" s="166">
        <v>131</v>
      </c>
      <c r="H61" s="248"/>
      <c r="I61" s="248"/>
      <c r="J61" s="248"/>
      <c r="K61" s="248"/>
      <c r="L61" s="248"/>
      <c r="M61" s="248"/>
      <c r="N61" s="248"/>
      <c r="O61" s="248"/>
      <c r="P61" s="248"/>
      <c r="Q61" s="248"/>
      <c r="R61" s="248"/>
      <c r="S61" s="248"/>
      <c r="T61" s="191"/>
      <c r="U61" s="191"/>
      <c r="V61" s="191"/>
      <c r="W61" s="191"/>
    </row>
    <row r="62" spans="2:24" ht="24" customHeight="1" x14ac:dyDescent="0.3">
      <c r="B62" s="164" t="s">
        <v>72</v>
      </c>
      <c r="C62" s="164" t="s">
        <v>45</v>
      </c>
      <c r="D62" s="165">
        <v>0</v>
      </c>
      <c r="E62" s="166">
        <v>427398385.33149159</v>
      </c>
      <c r="F62" s="166">
        <v>411204620</v>
      </c>
      <c r="G62" s="166">
        <v>442355223.36582547</v>
      </c>
      <c r="H62" s="249"/>
      <c r="I62" s="249"/>
      <c r="J62" s="249"/>
      <c r="K62" s="249"/>
      <c r="L62" s="249"/>
      <c r="M62" s="249"/>
      <c r="N62" s="249"/>
      <c r="O62" s="249"/>
      <c r="P62" s="249"/>
      <c r="Q62" s="249"/>
      <c r="R62" s="249"/>
      <c r="S62" s="249"/>
      <c r="T62" s="191"/>
      <c r="U62" s="191"/>
      <c r="V62" s="191"/>
      <c r="W62" s="191"/>
    </row>
    <row r="63" spans="2:24" ht="24" customHeight="1" x14ac:dyDescent="0.3">
      <c r="B63" s="164" t="s">
        <v>46</v>
      </c>
      <c r="C63" s="164" t="s">
        <v>45</v>
      </c>
      <c r="D63" s="165">
        <v>0</v>
      </c>
      <c r="E63" s="166">
        <v>5490722.7772177365</v>
      </c>
      <c r="F63" s="166">
        <v>10079673</v>
      </c>
      <c r="G63" s="166">
        <v>8719705.3496023137</v>
      </c>
      <c r="H63" s="250"/>
      <c r="I63" s="250"/>
      <c r="J63" s="250"/>
      <c r="K63" s="250"/>
      <c r="L63" s="250"/>
      <c r="M63" s="250"/>
      <c r="N63" s="250"/>
      <c r="O63" s="250"/>
      <c r="P63" s="250"/>
      <c r="Q63" s="250"/>
      <c r="R63" s="250"/>
      <c r="S63" s="250"/>
      <c r="T63" s="191"/>
      <c r="U63" s="191"/>
      <c r="V63" s="191"/>
      <c r="W63" s="191"/>
    </row>
    <row r="64" spans="2:24" ht="24" customHeight="1" x14ac:dyDescent="0.3">
      <c r="B64" s="164" t="s">
        <v>47</v>
      </c>
      <c r="C64" s="164" t="s">
        <v>45</v>
      </c>
      <c r="D64" s="165">
        <v>0</v>
      </c>
      <c r="E64" s="166">
        <v>5490721.9365800032</v>
      </c>
      <c r="F64" s="166">
        <v>251991.82500000001</v>
      </c>
      <c r="G64" s="166">
        <v>8640203.1147023141</v>
      </c>
      <c r="H64" s="247"/>
      <c r="I64" s="247"/>
      <c r="J64" s="247"/>
      <c r="K64" s="247"/>
      <c r="L64" s="247"/>
      <c r="M64" s="247"/>
      <c r="N64" s="247"/>
      <c r="O64" s="247"/>
      <c r="P64" s="247"/>
      <c r="Q64" s="247"/>
      <c r="R64" s="247"/>
      <c r="S64" s="247"/>
      <c r="T64" s="247"/>
      <c r="U64" s="247"/>
      <c r="V64" s="247"/>
      <c r="W64" s="247"/>
    </row>
    <row r="65" spans="2:23" ht="24" customHeight="1" x14ac:dyDescent="0.3">
      <c r="B65" s="164" t="s">
        <v>48</v>
      </c>
      <c r="C65" s="164" t="s">
        <v>45</v>
      </c>
      <c r="D65" s="165">
        <v>0</v>
      </c>
      <c r="E65" s="166">
        <v>0.84063773280497145</v>
      </c>
      <c r="F65" s="167">
        <v>0</v>
      </c>
      <c r="G65" s="166">
        <v>79502.234899999996</v>
      </c>
      <c r="H65" s="247"/>
      <c r="I65" s="247"/>
      <c r="J65" s="247"/>
      <c r="K65" s="247"/>
      <c r="L65" s="247"/>
      <c r="M65" s="247"/>
      <c r="N65" s="247"/>
      <c r="O65" s="247"/>
      <c r="P65" s="247"/>
      <c r="Q65" s="247"/>
      <c r="R65" s="247"/>
      <c r="S65" s="247"/>
      <c r="T65" s="247"/>
      <c r="U65" s="247"/>
      <c r="V65" s="247"/>
      <c r="W65" s="247"/>
    </row>
    <row r="66" spans="2:23" ht="24" customHeight="1" x14ac:dyDescent="0.3">
      <c r="B66" s="164" t="s">
        <v>73</v>
      </c>
      <c r="C66" s="164" t="s">
        <v>45</v>
      </c>
      <c r="D66" s="165">
        <v>0</v>
      </c>
      <c r="E66" s="166">
        <v>421907663.39477819</v>
      </c>
      <c r="F66" s="166">
        <v>401124947</v>
      </c>
      <c r="G66" s="166">
        <v>433635518.01622319</v>
      </c>
      <c r="H66" s="247"/>
      <c r="I66" s="247"/>
      <c r="J66" s="247"/>
      <c r="K66" s="247"/>
      <c r="L66" s="247"/>
      <c r="M66" s="247"/>
      <c r="N66" s="247"/>
      <c r="O66" s="247"/>
      <c r="P66" s="247"/>
      <c r="Q66" s="247"/>
      <c r="R66" s="247"/>
      <c r="S66" s="247"/>
      <c r="T66" s="247"/>
      <c r="U66" s="247"/>
      <c r="V66" s="247"/>
      <c r="W66" s="247"/>
    </row>
    <row r="67" spans="2:23" ht="24" customHeight="1" x14ac:dyDescent="0.3">
      <c r="B67" s="164" t="s">
        <v>49</v>
      </c>
      <c r="C67" s="164" t="s">
        <v>45</v>
      </c>
      <c r="D67" s="165">
        <v>0</v>
      </c>
      <c r="E67" s="166">
        <v>346868813.56727493</v>
      </c>
      <c r="F67" s="166">
        <v>379063074.91499996</v>
      </c>
      <c r="G67" s="166">
        <v>421247438.15007162</v>
      </c>
      <c r="H67" s="247"/>
      <c r="I67" s="247"/>
      <c r="J67" s="247"/>
      <c r="K67" s="247"/>
      <c r="L67" s="247"/>
      <c r="M67" s="247"/>
      <c r="N67" s="247"/>
      <c r="O67" s="247"/>
      <c r="P67" s="247"/>
      <c r="Q67" s="247"/>
      <c r="R67" s="247"/>
      <c r="S67" s="247"/>
      <c r="T67" s="247"/>
      <c r="U67" s="247"/>
      <c r="V67" s="247"/>
      <c r="W67" s="247"/>
    </row>
    <row r="68" spans="2:23" ht="24" customHeight="1" x14ac:dyDescent="0.3">
      <c r="B68" s="164" t="s">
        <v>50</v>
      </c>
      <c r="C68" s="164" t="s">
        <v>45</v>
      </c>
      <c r="D68" s="165">
        <v>0</v>
      </c>
      <c r="E68" s="166">
        <v>75038849.827503249</v>
      </c>
      <c r="F68" s="166">
        <v>12434873.357000001</v>
      </c>
      <c r="G68" s="166">
        <v>12388079.866151487</v>
      </c>
      <c r="H68" s="251"/>
      <c r="I68" s="191"/>
      <c r="J68" s="191"/>
      <c r="K68" s="191"/>
      <c r="L68" s="191"/>
      <c r="M68" s="191"/>
      <c r="N68" s="191"/>
      <c r="O68" s="191"/>
      <c r="P68" s="191"/>
      <c r="Q68" s="191"/>
      <c r="R68" s="191"/>
      <c r="S68" s="191"/>
      <c r="T68" s="191"/>
      <c r="U68" s="191"/>
      <c r="V68" s="191"/>
      <c r="W68" s="191"/>
    </row>
    <row r="69" spans="2:23" ht="24" customHeight="1" x14ac:dyDescent="0.3">
      <c r="B69" s="164" t="s">
        <v>74</v>
      </c>
      <c r="C69" s="164" t="s">
        <v>45</v>
      </c>
      <c r="D69" s="165">
        <v>0</v>
      </c>
      <c r="E69" s="166">
        <v>62226511.290006995</v>
      </c>
      <c r="F69" s="166">
        <v>110522959</v>
      </c>
      <c r="G69" s="166">
        <v>97882532.996210635</v>
      </c>
      <c r="H69" s="251"/>
      <c r="I69" s="191"/>
      <c r="J69" s="191"/>
      <c r="K69" s="191"/>
      <c r="L69" s="191"/>
      <c r="M69" s="191"/>
      <c r="N69" s="191"/>
      <c r="O69" s="191"/>
      <c r="P69" s="191"/>
      <c r="Q69" s="191"/>
      <c r="R69" s="191"/>
      <c r="S69" s="191"/>
      <c r="T69" s="191"/>
      <c r="U69" s="191"/>
      <c r="V69" s="191"/>
      <c r="W69" s="191"/>
    </row>
    <row r="70" spans="2:23" s="191" customFormat="1" x14ac:dyDescent="0.3"/>
    <row r="71" spans="2:23" s="191" customFormat="1" x14ac:dyDescent="0.3"/>
    <row r="72" spans="2:23" s="191" customFormat="1" x14ac:dyDescent="0.3"/>
    <row r="73" spans="2:23" s="191" customFormat="1" x14ac:dyDescent="0.3"/>
    <row r="74" spans="2:23" s="191" customFormat="1" x14ac:dyDescent="0.3"/>
    <row r="75" spans="2:23" s="191" customFormat="1" x14ac:dyDescent="0.3"/>
    <row r="76" spans="2:23" s="191" customFormat="1" x14ac:dyDescent="0.3"/>
    <row r="77" spans="2:23" s="191" customFormat="1" x14ac:dyDescent="0.3"/>
    <row r="78" spans="2:23" s="191" customFormat="1" x14ac:dyDescent="0.3"/>
    <row r="79" spans="2:23" s="191" customFormat="1" x14ac:dyDescent="0.3"/>
    <row r="80" spans="2:23" s="191" customFormat="1" x14ac:dyDescent="0.3"/>
    <row r="81" s="191" customFormat="1" x14ac:dyDescent="0.3"/>
    <row r="82" s="191" customFormat="1" x14ac:dyDescent="0.3"/>
    <row r="83" s="191" customFormat="1" x14ac:dyDescent="0.3"/>
    <row r="84" s="191" customFormat="1" x14ac:dyDescent="0.3"/>
    <row r="85" s="191" customFormat="1" x14ac:dyDescent="0.3"/>
    <row r="86" s="191" customFormat="1" x14ac:dyDescent="0.3"/>
    <row r="87" s="191" customFormat="1" x14ac:dyDescent="0.3"/>
    <row r="88" s="191" customFormat="1" x14ac:dyDescent="0.3"/>
    <row r="89" s="191" customFormat="1" x14ac:dyDescent="0.3"/>
    <row r="90" s="191" customFormat="1" x14ac:dyDescent="0.3"/>
    <row r="91" s="191" customFormat="1" x14ac:dyDescent="0.3"/>
    <row r="92" s="191" customFormat="1" x14ac:dyDescent="0.3"/>
    <row r="93" s="191" customFormat="1" x14ac:dyDescent="0.3"/>
    <row r="94" s="191" customFormat="1" x14ac:dyDescent="0.3"/>
    <row r="95" s="191" customFormat="1" x14ac:dyDescent="0.3"/>
    <row r="96" s="191" customFormat="1" x14ac:dyDescent="0.3"/>
    <row r="97" s="191" customFormat="1" x14ac:dyDescent="0.3"/>
    <row r="98" s="191" customFormat="1" x14ac:dyDescent="0.3"/>
    <row r="99" s="191" customFormat="1" x14ac:dyDescent="0.3"/>
    <row r="100" s="191" customFormat="1" x14ac:dyDescent="0.3"/>
    <row r="101" s="191" customFormat="1" x14ac:dyDescent="0.3"/>
    <row r="102" s="191" customFormat="1" x14ac:dyDescent="0.3"/>
    <row r="103" s="191" customFormat="1" x14ac:dyDescent="0.3"/>
    <row r="104" s="191" customFormat="1" x14ac:dyDescent="0.3"/>
    <row r="105" s="191" customFormat="1" x14ac:dyDescent="0.3"/>
    <row r="106" s="191" customFormat="1" x14ac:dyDescent="0.3"/>
    <row r="107" s="191" customFormat="1" x14ac:dyDescent="0.3"/>
    <row r="108" s="191" customFormat="1" x14ac:dyDescent="0.3"/>
    <row r="109" s="191" customFormat="1" x14ac:dyDescent="0.3"/>
    <row r="110" s="191" customFormat="1" x14ac:dyDescent="0.3"/>
    <row r="111" s="191" customFormat="1" x14ac:dyDescent="0.3"/>
    <row r="112" s="191" customFormat="1" x14ac:dyDescent="0.3"/>
    <row r="113" s="191" customFormat="1" x14ac:dyDescent="0.3"/>
    <row r="114" s="191" customFormat="1" x14ac:dyDescent="0.3"/>
    <row r="115" s="191" customFormat="1" x14ac:dyDescent="0.3"/>
    <row r="116" s="191" customFormat="1" x14ac:dyDescent="0.3"/>
    <row r="117" s="191" customFormat="1" x14ac:dyDescent="0.3"/>
    <row r="118" s="191" customFormat="1" x14ac:dyDescent="0.3"/>
    <row r="119" s="191" customFormat="1" x14ac:dyDescent="0.3"/>
    <row r="120" s="191" customFormat="1" x14ac:dyDescent="0.3"/>
    <row r="121" s="191" customFormat="1" x14ac:dyDescent="0.3"/>
    <row r="122" s="191" customFormat="1" x14ac:dyDescent="0.3"/>
    <row r="123" s="191" customFormat="1" x14ac:dyDescent="0.3"/>
    <row r="124" s="191" customFormat="1" x14ac:dyDescent="0.3"/>
    <row r="125" s="191" customFormat="1" x14ac:dyDescent="0.3"/>
    <row r="126" s="191" customFormat="1" x14ac:dyDescent="0.3"/>
    <row r="127" s="191" customFormat="1" x14ac:dyDescent="0.3"/>
    <row r="128" s="191" customFormat="1" x14ac:dyDescent="0.3"/>
    <row r="129" s="191" customFormat="1" x14ac:dyDescent="0.3"/>
    <row r="130" s="191" customFormat="1" x14ac:dyDescent="0.3"/>
    <row r="131" s="191" customFormat="1" x14ac:dyDescent="0.3"/>
    <row r="132" s="191" customFormat="1" x14ac:dyDescent="0.3"/>
    <row r="133" s="191" customFormat="1" x14ac:dyDescent="0.3"/>
    <row r="134" s="191" customFormat="1" x14ac:dyDescent="0.3"/>
    <row r="135" s="191" customFormat="1" x14ac:dyDescent="0.3"/>
    <row r="136" s="191" customFormat="1" x14ac:dyDescent="0.3"/>
    <row r="137" s="191" customFormat="1" x14ac:dyDescent="0.3"/>
    <row r="138" s="191" customFormat="1" x14ac:dyDescent="0.3"/>
    <row r="139" s="191" customFormat="1" x14ac:dyDescent="0.3"/>
    <row r="140" s="191" customFormat="1" x14ac:dyDescent="0.3"/>
    <row r="141" s="191" customFormat="1" x14ac:dyDescent="0.3"/>
    <row r="142" s="191" customFormat="1" x14ac:dyDescent="0.3"/>
    <row r="143" s="191" customFormat="1" x14ac:dyDescent="0.3"/>
    <row r="144" s="191" customFormat="1" x14ac:dyDescent="0.3"/>
  </sheetData>
  <sheetProtection algorithmName="SHA-512" hashValue="BoL6Cer+LyYqRoNjsTwFMkDZ1iWz9ueJyrXjWaGuveROIU+i75oYV/+qMEoW+4kl3FmysEPmOfyxmEDKVPDHsg==" saltValue="23Ht3feqMxYgZcdLGNPjlw==" spinCount="100000" sheet="1" objects="1" scenarios="1"/>
  <mergeCells count="19">
    <mergeCell ref="B58:B59"/>
    <mergeCell ref="C58:C59"/>
    <mergeCell ref="H58:K58"/>
    <mergeCell ref="B60:G60"/>
    <mergeCell ref="B2:J2"/>
    <mergeCell ref="B8:W8"/>
    <mergeCell ref="C4:C5"/>
    <mergeCell ref="C49:W49"/>
    <mergeCell ref="C46:W46"/>
    <mergeCell ref="B4:B5"/>
    <mergeCell ref="C32:W32"/>
    <mergeCell ref="D4:G4"/>
    <mergeCell ref="H4:K4"/>
    <mergeCell ref="L4:O4"/>
    <mergeCell ref="P4:S4"/>
    <mergeCell ref="T4:W4"/>
    <mergeCell ref="L58:O58"/>
    <mergeCell ref="P58:S58"/>
    <mergeCell ref="D58:G58"/>
  </mergeCells>
  <pageMargins left="0.7" right="0.7" top="0.75" bottom="0.75" header="0.3" footer="0.3"/>
  <pageSetup scale="37" pageOrder="overThenDown" orientation="portrait" horizontalDpi="300" verticalDpi="300" r:id="rId1"/>
  <rowBreaks count="2" manualBreakCount="2">
    <brk id="31" max="16383" man="1"/>
    <brk id="56" max="16383" man="1"/>
  </rowBreaks>
  <colBreaks count="3" manualBreakCount="3">
    <brk id="7" max="1048575" man="1"/>
    <brk id="15" max="1048575" man="1"/>
    <brk id="23" max="8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167E-47C0-4428-A5DE-E9268FCBEDBD}">
  <dimension ref="A1:T66"/>
  <sheetViews>
    <sheetView zoomScaleNormal="100" workbookViewId="0">
      <selection activeCell="D44" sqref="D44:G49"/>
    </sheetView>
  </sheetViews>
  <sheetFormatPr defaultColWidth="8.6640625" defaultRowHeight="14.4" x14ac:dyDescent="0.3"/>
  <cols>
    <col min="1" max="1" width="8.6640625" style="131"/>
    <col min="2" max="2" width="45.109375" style="1" customWidth="1"/>
    <col min="3" max="3" width="26.109375" style="1" customWidth="1"/>
    <col min="4" max="4" width="12.5546875" style="1" customWidth="1"/>
    <col min="5" max="5" width="15" style="2" customWidth="1"/>
    <col min="6" max="6" width="14.44140625" style="2" customWidth="1"/>
    <col min="7" max="7" width="18.5546875" style="1" customWidth="1"/>
    <col min="8" max="8" width="16.6640625" style="131" customWidth="1"/>
    <col min="9" max="20" width="8.6640625" style="131"/>
    <col min="21" max="16384" width="8.6640625" style="1"/>
  </cols>
  <sheetData>
    <row r="1" spans="2:7" s="131" customFormat="1" ht="15" customHeight="1" x14ac:dyDescent="0.3">
      <c r="E1" s="252"/>
      <c r="F1" s="252"/>
    </row>
    <row r="2" spans="2:7" s="131" customFormat="1" x14ac:dyDescent="0.3">
      <c r="B2" s="253" t="s">
        <v>75</v>
      </c>
      <c r="E2" s="252"/>
      <c r="F2" s="252"/>
    </row>
    <row r="3" spans="2:7" s="131" customFormat="1" x14ac:dyDescent="0.3">
      <c r="B3" s="254" t="s">
        <v>76</v>
      </c>
      <c r="E3" s="252"/>
      <c r="F3" s="252"/>
    </row>
    <row r="4" spans="2:7" x14ac:dyDescent="0.3">
      <c r="B4" s="35" t="s">
        <v>77</v>
      </c>
      <c r="C4" s="35" t="s">
        <v>24</v>
      </c>
      <c r="D4" s="35" t="s">
        <v>78</v>
      </c>
      <c r="E4" s="35" t="s">
        <v>79</v>
      </c>
      <c r="F4" s="35" t="s">
        <v>80</v>
      </c>
      <c r="G4" s="35">
        <v>2025</v>
      </c>
    </row>
    <row r="5" spans="2:7" x14ac:dyDescent="0.3">
      <c r="B5" s="360" t="s">
        <v>81</v>
      </c>
      <c r="C5" s="361"/>
      <c r="D5" s="361"/>
      <c r="E5" s="361"/>
      <c r="F5" s="361"/>
      <c r="G5" s="362"/>
    </row>
    <row r="6" spans="2:7" x14ac:dyDescent="0.3">
      <c r="B6" s="43" t="s">
        <v>82</v>
      </c>
      <c r="C6" s="363" t="s">
        <v>83</v>
      </c>
      <c r="D6" s="44" t="s">
        <v>84</v>
      </c>
      <c r="E6" s="44" t="s">
        <v>85</v>
      </c>
      <c r="F6" s="44" t="s">
        <v>86</v>
      </c>
      <c r="G6" s="60" t="s">
        <v>87</v>
      </c>
    </row>
    <row r="7" spans="2:7" x14ac:dyDescent="0.3">
      <c r="B7" s="43" t="s">
        <v>88</v>
      </c>
      <c r="C7" s="363"/>
      <c r="D7" s="44" t="s">
        <v>89</v>
      </c>
      <c r="E7" s="44" t="s">
        <v>90</v>
      </c>
      <c r="F7" s="44" t="s">
        <v>91</v>
      </c>
      <c r="G7" s="60" t="s">
        <v>92</v>
      </c>
    </row>
    <row r="8" spans="2:7" x14ac:dyDescent="0.3">
      <c r="B8" s="43" t="s">
        <v>93</v>
      </c>
      <c r="C8" s="363"/>
      <c r="D8" s="44" t="s">
        <v>94</v>
      </c>
      <c r="E8" s="44" t="s">
        <v>95</v>
      </c>
      <c r="F8" s="44" t="s">
        <v>96</v>
      </c>
      <c r="G8" s="60" t="s">
        <v>97</v>
      </c>
    </row>
    <row r="9" spans="2:7" x14ac:dyDescent="0.3">
      <c r="B9" s="43" t="s">
        <v>98</v>
      </c>
      <c r="C9" s="363"/>
      <c r="D9" s="44" t="s">
        <v>99</v>
      </c>
      <c r="E9" s="44" t="s">
        <v>100</v>
      </c>
      <c r="F9" s="44" t="s">
        <v>101</v>
      </c>
      <c r="G9" s="60" t="s">
        <v>102</v>
      </c>
    </row>
    <row r="10" spans="2:7" x14ac:dyDescent="0.3">
      <c r="B10" s="43" t="s">
        <v>103</v>
      </c>
      <c r="C10" s="363"/>
      <c r="D10" s="44" t="s">
        <v>96</v>
      </c>
      <c r="E10" s="44" t="s">
        <v>95</v>
      </c>
      <c r="F10" s="44" t="s">
        <v>96</v>
      </c>
      <c r="G10" s="60" t="s">
        <v>104</v>
      </c>
    </row>
    <row r="11" spans="2:7" x14ac:dyDescent="0.3">
      <c r="B11" s="370" t="s">
        <v>105</v>
      </c>
      <c r="C11" s="371"/>
      <c r="D11" s="371"/>
      <c r="E11" s="371"/>
      <c r="F11" s="371"/>
      <c r="G11" s="372"/>
    </row>
    <row r="12" spans="2:7" x14ac:dyDescent="0.3">
      <c r="B12" s="43" t="s">
        <v>82</v>
      </c>
      <c r="C12" s="363" t="s">
        <v>83</v>
      </c>
      <c r="D12" s="44" t="s">
        <v>106</v>
      </c>
      <c r="E12" s="44" t="s">
        <v>107</v>
      </c>
      <c r="F12" s="44" t="s">
        <v>108</v>
      </c>
      <c r="G12" s="60" t="s">
        <v>109</v>
      </c>
    </row>
    <row r="13" spans="2:7" x14ac:dyDescent="0.3">
      <c r="B13" s="43" t="s">
        <v>88</v>
      </c>
      <c r="C13" s="363"/>
      <c r="D13" s="44" t="s">
        <v>110</v>
      </c>
      <c r="E13" s="44" t="s">
        <v>111</v>
      </c>
      <c r="F13" s="44" t="s">
        <v>108</v>
      </c>
      <c r="G13" s="60" t="s">
        <v>112</v>
      </c>
    </row>
    <row r="14" spans="2:7" x14ac:dyDescent="0.3">
      <c r="B14" s="43" t="s">
        <v>93</v>
      </c>
      <c r="C14" s="363"/>
      <c r="D14" s="44" t="s">
        <v>106</v>
      </c>
      <c r="E14" s="44" t="s">
        <v>113</v>
      </c>
      <c r="F14" s="44" t="s">
        <v>114</v>
      </c>
      <c r="G14" s="60" t="s">
        <v>115</v>
      </c>
    </row>
    <row r="15" spans="2:7" x14ac:dyDescent="0.3">
      <c r="B15" s="43" t="s">
        <v>98</v>
      </c>
      <c r="C15" s="363"/>
      <c r="D15" s="44" t="s">
        <v>110</v>
      </c>
      <c r="E15" s="44" t="s">
        <v>116</v>
      </c>
      <c r="F15" s="44" t="s">
        <v>117</v>
      </c>
      <c r="G15" s="60" t="s">
        <v>118</v>
      </c>
    </row>
    <row r="16" spans="2:7" x14ac:dyDescent="0.3">
      <c r="B16" s="43" t="s">
        <v>103</v>
      </c>
      <c r="C16" s="363"/>
      <c r="D16" s="44" t="s">
        <v>119</v>
      </c>
      <c r="E16" s="44" t="s">
        <v>116</v>
      </c>
      <c r="F16" s="44" t="s">
        <v>119</v>
      </c>
      <c r="G16" s="60" t="s">
        <v>120</v>
      </c>
    </row>
    <row r="17" spans="2:7" x14ac:dyDescent="0.3">
      <c r="B17" s="370" t="s">
        <v>121</v>
      </c>
      <c r="C17" s="371"/>
      <c r="D17" s="371"/>
      <c r="E17" s="371"/>
      <c r="F17" s="371"/>
      <c r="G17" s="372"/>
    </row>
    <row r="18" spans="2:7" x14ac:dyDescent="0.3">
      <c r="B18" s="43" t="s">
        <v>82</v>
      </c>
      <c r="C18" s="363" t="s">
        <v>83</v>
      </c>
      <c r="D18" s="44" t="s">
        <v>122</v>
      </c>
      <c r="E18" s="44" t="s">
        <v>123</v>
      </c>
      <c r="F18" s="44" t="s">
        <v>124</v>
      </c>
      <c r="G18" s="60" t="s">
        <v>125</v>
      </c>
    </row>
    <row r="19" spans="2:7" x14ac:dyDescent="0.3">
      <c r="B19" s="43" t="s">
        <v>88</v>
      </c>
      <c r="C19" s="363"/>
      <c r="D19" s="44" t="s">
        <v>126</v>
      </c>
      <c r="E19" s="44" t="s">
        <v>127</v>
      </c>
      <c r="F19" s="44" t="s">
        <v>128</v>
      </c>
      <c r="G19" s="60" t="s">
        <v>129</v>
      </c>
    </row>
    <row r="20" spans="2:7" x14ac:dyDescent="0.3">
      <c r="B20" s="43" t="s">
        <v>93</v>
      </c>
      <c r="C20" s="363"/>
      <c r="D20" s="44" t="s">
        <v>130</v>
      </c>
      <c r="E20" s="44" t="s">
        <v>131</v>
      </c>
      <c r="F20" s="44" t="s">
        <v>132</v>
      </c>
      <c r="G20" s="60" t="s">
        <v>125</v>
      </c>
    </row>
    <row r="21" spans="2:7" x14ac:dyDescent="0.3">
      <c r="B21" s="43" t="s">
        <v>98</v>
      </c>
      <c r="C21" s="363"/>
      <c r="D21" s="44" t="s">
        <v>133</v>
      </c>
      <c r="E21" s="44" t="s">
        <v>134</v>
      </c>
      <c r="F21" s="44" t="s">
        <v>135</v>
      </c>
      <c r="G21" s="60" t="s">
        <v>136</v>
      </c>
    </row>
    <row r="22" spans="2:7" x14ac:dyDescent="0.3">
      <c r="B22" s="43" t="s">
        <v>103</v>
      </c>
      <c r="C22" s="363"/>
      <c r="D22" s="44" t="s">
        <v>119</v>
      </c>
      <c r="E22" s="44" t="s">
        <v>137</v>
      </c>
      <c r="F22" s="44" t="s">
        <v>124</v>
      </c>
      <c r="G22" s="60" t="s">
        <v>138</v>
      </c>
    </row>
    <row r="23" spans="2:7" s="131" customFormat="1" x14ac:dyDescent="0.3">
      <c r="E23" s="252"/>
      <c r="F23" s="252"/>
    </row>
    <row r="24" spans="2:7" s="131" customFormat="1" x14ac:dyDescent="0.3">
      <c r="E24" s="252"/>
      <c r="F24" s="252"/>
    </row>
    <row r="25" spans="2:7" s="131" customFormat="1" x14ac:dyDescent="0.3">
      <c r="B25" s="255" t="s">
        <v>139</v>
      </c>
      <c r="E25" s="252"/>
      <c r="F25" s="252"/>
    </row>
    <row r="26" spans="2:7" x14ac:dyDescent="0.3">
      <c r="B26" s="35" t="s">
        <v>77</v>
      </c>
      <c r="C26" s="35" t="s">
        <v>24</v>
      </c>
      <c r="D26" s="35" t="s">
        <v>78</v>
      </c>
      <c r="E26" s="35" t="s">
        <v>79</v>
      </c>
      <c r="F26" s="35" t="s">
        <v>80</v>
      </c>
      <c r="G26" s="35">
        <v>2025</v>
      </c>
    </row>
    <row r="27" spans="2:7" x14ac:dyDescent="0.3">
      <c r="B27" s="360" t="s">
        <v>140</v>
      </c>
      <c r="C27" s="361"/>
      <c r="D27" s="361"/>
      <c r="E27" s="361"/>
      <c r="F27" s="361"/>
      <c r="G27" s="362"/>
    </row>
    <row r="28" spans="2:7" x14ac:dyDescent="0.3">
      <c r="B28" s="43" t="s">
        <v>141</v>
      </c>
      <c r="C28" s="43" t="s">
        <v>142</v>
      </c>
      <c r="D28" s="44" t="s">
        <v>143</v>
      </c>
      <c r="E28" s="44" t="s">
        <v>144</v>
      </c>
      <c r="F28" s="44" t="s">
        <v>143</v>
      </c>
      <c r="G28" s="60">
        <v>47</v>
      </c>
    </row>
    <row r="29" spans="2:7" x14ac:dyDescent="0.3">
      <c r="B29" s="43" t="s">
        <v>145</v>
      </c>
      <c r="C29" s="43" t="s">
        <v>146</v>
      </c>
      <c r="D29" s="3">
        <v>0.21</v>
      </c>
      <c r="E29" s="44" t="s">
        <v>147</v>
      </c>
      <c r="F29" s="3">
        <v>0.15</v>
      </c>
      <c r="G29" s="61">
        <v>0.21299999999999999</v>
      </c>
    </row>
    <row r="30" spans="2:7" s="131" customFormat="1" x14ac:dyDescent="0.3">
      <c r="E30" s="252"/>
      <c r="F30" s="252"/>
    </row>
    <row r="31" spans="2:7" s="131" customFormat="1" x14ac:dyDescent="0.3">
      <c r="E31" s="252"/>
      <c r="F31" s="252"/>
    </row>
    <row r="32" spans="2:7" s="131" customFormat="1" x14ac:dyDescent="0.3">
      <c r="B32" s="254" t="s">
        <v>148</v>
      </c>
      <c r="E32" s="252"/>
      <c r="F32" s="252"/>
    </row>
    <row r="33" spans="2:9" x14ac:dyDescent="0.3">
      <c r="B33" s="35" t="s">
        <v>77</v>
      </c>
      <c r="C33" s="35" t="s">
        <v>24</v>
      </c>
      <c r="D33" s="35" t="s">
        <v>78</v>
      </c>
      <c r="E33" s="35" t="s">
        <v>79</v>
      </c>
      <c r="F33" s="50" t="s">
        <v>80</v>
      </c>
      <c r="G33" s="35">
        <v>2025</v>
      </c>
    </row>
    <row r="34" spans="2:9" ht="15" customHeight="1" x14ac:dyDescent="0.3">
      <c r="B34" s="360" t="s">
        <v>149</v>
      </c>
      <c r="C34" s="361"/>
      <c r="D34" s="361"/>
      <c r="E34" s="361"/>
      <c r="F34" s="361"/>
      <c r="G34" s="362"/>
    </row>
    <row r="35" spans="2:9" x14ac:dyDescent="0.3">
      <c r="B35" s="17" t="s">
        <v>150</v>
      </c>
      <c r="C35" s="43" t="s">
        <v>151</v>
      </c>
      <c r="D35" s="44" t="s">
        <v>152</v>
      </c>
      <c r="E35" s="4">
        <v>40.15</v>
      </c>
      <c r="F35" s="51" t="s">
        <v>153</v>
      </c>
      <c r="G35" s="60">
        <v>24.8</v>
      </c>
    </row>
    <row r="36" spans="2:9" ht="14.7" customHeight="1" x14ac:dyDescent="0.3">
      <c r="B36" s="48" t="s">
        <v>154</v>
      </c>
      <c r="C36" s="49"/>
      <c r="D36" s="49"/>
      <c r="E36" s="49"/>
      <c r="F36" s="382"/>
      <c r="G36" s="383"/>
    </row>
    <row r="37" spans="2:9" x14ac:dyDescent="0.3">
      <c r="B37" s="17" t="s">
        <v>155</v>
      </c>
      <c r="C37" s="43" t="s">
        <v>151</v>
      </c>
      <c r="D37" s="44" t="s">
        <v>156</v>
      </c>
      <c r="E37" s="4">
        <v>44.92</v>
      </c>
      <c r="F37" s="51">
        <v>34.5</v>
      </c>
      <c r="G37" s="60">
        <v>31</v>
      </c>
    </row>
    <row r="38" spans="2:9" x14ac:dyDescent="0.3">
      <c r="B38" s="17" t="s">
        <v>157</v>
      </c>
      <c r="C38" s="43" t="s">
        <v>158</v>
      </c>
      <c r="D38" s="44" t="s">
        <v>159</v>
      </c>
      <c r="E38" s="4">
        <v>37.549999999999997</v>
      </c>
      <c r="F38" s="51">
        <v>33.200000000000003</v>
      </c>
      <c r="G38" s="60">
        <v>19.2</v>
      </c>
    </row>
    <row r="39" spans="2:9" s="131" customFormat="1" x14ac:dyDescent="0.3">
      <c r="D39" s="252"/>
      <c r="E39" s="252"/>
      <c r="I39" s="256"/>
    </row>
    <row r="40" spans="2:9" s="131" customFormat="1" x14ac:dyDescent="0.3">
      <c r="D40" s="252"/>
      <c r="E40" s="252"/>
    </row>
    <row r="41" spans="2:9" s="131" customFormat="1" x14ac:dyDescent="0.3">
      <c r="B41" s="246" t="s">
        <v>160</v>
      </c>
      <c r="D41" s="252"/>
      <c r="E41" s="252"/>
    </row>
    <row r="42" spans="2:9" x14ac:dyDescent="0.3">
      <c r="B42" s="35" t="s">
        <v>77</v>
      </c>
      <c r="C42" s="35" t="s">
        <v>24</v>
      </c>
      <c r="D42" s="35">
        <v>2022</v>
      </c>
      <c r="E42" s="35">
        <v>2023</v>
      </c>
      <c r="F42" s="50">
        <v>2024</v>
      </c>
      <c r="G42" s="35">
        <v>2025</v>
      </c>
    </row>
    <row r="43" spans="2:9" x14ac:dyDescent="0.3">
      <c r="B43" s="367" t="s">
        <v>161</v>
      </c>
      <c r="C43" s="368"/>
      <c r="D43" s="368"/>
      <c r="E43" s="368"/>
      <c r="F43" s="368"/>
      <c r="G43" s="369"/>
    </row>
    <row r="44" spans="2:9" ht="14.7" customHeight="1" x14ac:dyDescent="0.3">
      <c r="B44" s="43" t="s">
        <v>162</v>
      </c>
      <c r="C44" s="364" t="s">
        <v>163</v>
      </c>
      <c r="D44" s="373" t="s">
        <v>164</v>
      </c>
      <c r="E44" s="374"/>
      <c r="F44" s="374"/>
      <c r="G44" s="375"/>
    </row>
    <row r="45" spans="2:9" ht="29.25" customHeight="1" x14ac:dyDescent="0.3">
      <c r="B45" s="43" t="s">
        <v>165</v>
      </c>
      <c r="C45" s="365"/>
      <c r="D45" s="376"/>
      <c r="E45" s="377"/>
      <c r="F45" s="377"/>
      <c r="G45" s="378"/>
    </row>
    <row r="46" spans="2:9" ht="14.7" customHeight="1" x14ac:dyDescent="0.3">
      <c r="B46" s="43" t="s">
        <v>166</v>
      </c>
      <c r="C46" s="365"/>
      <c r="D46" s="376"/>
      <c r="E46" s="377"/>
      <c r="F46" s="377"/>
      <c r="G46" s="378"/>
    </row>
    <row r="47" spans="2:9" ht="29.25" customHeight="1" x14ac:dyDescent="0.3">
      <c r="B47" s="43" t="s">
        <v>167</v>
      </c>
      <c r="C47" s="365"/>
      <c r="D47" s="376"/>
      <c r="E47" s="377"/>
      <c r="F47" s="377"/>
      <c r="G47" s="378"/>
    </row>
    <row r="48" spans="2:9" ht="14.7" customHeight="1" x14ac:dyDescent="0.3">
      <c r="B48" s="43" t="s">
        <v>168</v>
      </c>
      <c r="C48" s="365"/>
      <c r="D48" s="376"/>
      <c r="E48" s="377"/>
      <c r="F48" s="377"/>
      <c r="G48" s="378"/>
    </row>
    <row r="49" spans="2:10" ht="14.7" customHeight="1" x14ac:dyDescent="0.3">
      <c r="B49" s="43" t="s">
        <v>169</v>
      </c>
      <c r="C49" s="366"/>
      <c r="D49" s="379"/>
      <c r="E49" s="380"/>
      <c r="F49" s="380"/>
      <c r="G49" s="381"/>
    </row>
    <row r="50" spans="2:10" ht="31.5" customHeight="1" x14ac:dyDescent="0.3">
      <c r="B50" s="43" t="s">
        <v>170</v>
      </c>
      <c r="C50" s="34" t="s">
        <v>171</v>
      </c>
      <c r="D50" s="5">
        <v>1.4999999999999999E-2</v>
      </c>
      <c r="E50" s="5">
        <v>1.4E-2</v>
      </c>
      <c r="F50" s="57">
        <v>1.7000000000000001E-2</v>
      </c>
      <c r="G50" s="62">
        <v>0.02</v>
      </c>
    </row>
    <row r="51" spans="2:10" s="131" customFormat="1" x14ac:dyDescent="0.3">
      <c r="E51" s="252"/>
      <c r="F51" s="252"/>
    </row>
    <row r="52" spans="2:10" s="131" customFormat="1" x14ac:dyDescent="0.3">
      <c r="E52" s="252"/>
      <c r="F52" s="252"/>
    </row>
    <row r="53" spans="2:10" s="131" customFormat="1" x14ac:dyDescent="0.3">
      <c r="E53" s="252"/>
      <c r="F53" s="252"/>
    </row>
    <row r="54" spans="2:10" s="131" customFormat="1" x14ac:dyDescent="0.3">
      <c r="E54" s="252"/>
      <c r="F54" s="252"/>
      <c r="I54" s="257"/>
      <c r="J54" s="258"/>
    </row>
    <row r="55" spans="2:10" s="131" customFormat="1" x14ac:dyDescent="0.3">
      <c r="E55" s="252"/>
      <c r="F55" s="252"/>
      <c r="I55" s="195"/>
      <c r="J55" s="195"/>
    </row>
    <row r="56" spans="2:10" s="131" customFormat="1" x14ac:dyDescent="0.3">
      <c r="E56" s="252"/>
      <c r="F56" s="252"/>
      <c r="I56" s="257"/>
    </row>
    <row r="57" spans="2:10" s="131" customFormat="1" x14ac:dyDescent="0.3">
      <c r="E57" s="252"/>
      <c r="F57" s="252"/>
      <c r="I57" s="257"/>
    </row>
    <row r="58" spans="2:10" s="131" customFormat="1" x14ac:dyDescent="0.3">
      <c r="E58" s="252"/>
      <c r="F58" s="252"/>
      <c r="I58" s="195"/>
    </row>
    <row r="59" spans="2:10" s="131" customFormat="1" x14ac:dyDescent="0.3">
      <c r="E59" s="252"/>
      <c r="F59" s="252"/>
      <c r="I59" s="195"/>
      <c r="J59" s="195"/>
    </row>
    <row r="60" spans="2:10" s="131" customFormat="1" x14ac:dyDescent="0.3">
      <c r="E60" s="252"/>
      <c r="F60" s="252"/>
    </row>
    <row r="61" spans="2:10" s="131" customFormat="1" x14ac:dyDescent="0.3">
      <c r="E61" s="252"/>
      <c r="F61" s="252"/>
    </row>
    <row r="62" spans="2:10" s="131" customFormat="1" x14ac:dyDescent="0.3">
      <c r="E62" s="252"/>
      <c r="F62" s="252"/>
    </row>
    <row r="63" spans="2:10" s="131" customFormat="1" x14ac:dyDescent="0.3">
      <c r="E63" s="252"/>
      <c r="F63" s="252"/>
    </row>
    <row r="64" spans="2:10" s="131" customFormat="1" x14ac:dyDescent="0.3">
      <c r="E64" s="252"/>
      <c r="F64" s="252"/>
    </row>
    <row r="65" spans="5:6" s="131" customFormat="1" x14ac:dyDescent="0.3">
      <c r="E65" s="252"/>
      <c r="F65" s="252"/>
    </row>
    <row r="66" spans="5:6" s="131" customFormat="1" x14ac:dyDescent="0.3">
      <c r="E66" s="252"/>
      <c r="F66" s="252"/>
    </row>
  </sheetData>
  <sheetProtection algorithmName="SHA-512" hashValue="YkSgXnFiV8VFLu1cNsvJYd7ToMoXxV0d7VGH5v+3rRGIt30aDDqrkDQXq0Kpo6pEjat2qQlh3/CFh1UgF96JsA==" saltValue="wl7+wBZg3NnFoe276QvnFw==" spinCount="100000" sheet="1" objects="1" scenarios="1"/>
  <mergeCells count="12">
    <mergeCell ref="B5:G5"/>
    <mergeCell ref="C12:C16"/>
    <mergeCell ref="C18:C22"/>
    <mergeCell ref="C44:C49"/>
    <mergeCell ref="C6:C10"/>
    <mergeCell ref="B43:G43"/>
    <mergeCell ref="B34:G34"/>
    <mergeCell ref="B27:G27"/>
    <mergeCell ref="B17:G17"/>
    <mergeCell ref="B11:G11"/>
    <mergeCell ref="D44:G49"/>
    <mergeCell ref="F36:G36"/>
  </mergeCells>
  <pageMargins left="0.7" right="0.7" top="0.75" bottom="0.75" header="0.3" footer="0.3"/>
  <pageSetup scale="64"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DE4CE-72D7-43C5-B60B-198AFC51BDB4}">
  <dimension ref="A1:Y38"/>
  <sheetViews>
    <sheetView zoomScaleNormal="100" workbookViewId="0">
      <selection activeCell="A2" sqref="A2"/>
    </sheetView>
  </sheetViews>
  <sheetFormatPr defaultColWidth="8.6640625" defaultRowHeight="14.4" x14ac:dyDescent="0.3"/>
  <cols>
    <col min="1" max="1" width="8.6640625" style="131"/>
    <col min="2" max="2" width="42.44140625" style="1" customWidth="1"/>
    <col min="3" max="7" width="8.6640625" style="1"/>
    <col min="8" max="25" width="8.6640625" style="131"/>
    <col min="26" max="16384" width="8.6640625" style="1"/>
  </cols>
  <sheetData>
    <row r="1" spans="2:7" s="131" customFormat="1" x14ac:dyDescent="0.3">
      <c r="B1" s="236"/>
      <c r="D1" s="252"/>
      <c r="E1" s="252"/>
    </row>
    <row r="2" spans="2:7" s="131" customFormat="1" x14ac:dyDescent="0.3">
      <c r="B2" s="236" t="s">
        <v>172</v>
      </c>
      <c r="D2" s="252"/>
      <c r="E2" s="252"/>
    </row>
    <row r="3" spans="2:7" s="131" customFormat="1" x14ac:dyDescent="0.3">
      <c r="B3" s="246" t="s">
        <v>173</v>
      </c>
      <c r="D3" s="252"/>
      <c r="E3" s="252"/>
    </row>
    <row r="4" spans="2:7" x14ac:dyDescent="0.3">
      <c r="B4" s="35" t="s">
        <v>77</v>
      </c>
      <c r="C4" s="50" t="s">
        <v>174</v>
      </c>
      <c r="D4" s="35">
        <v>2022</v>
      </c>
      <c r="E4" s="35">
        <v>2023</v>
      </c>
      <c r="F4" s="50">
        <v>2024</v>
      </c>
      <c r="G4" s="50">
        <v>2025</v>
      </c>
    </row>
    <row r="5" spans="2:7" x14ac:dyDescent="0.3">
      <c r="B5" s="367" t="s">
        <v>175</v>
      </c>
      <c r="C5" s="368"/>
      <c r="D5" s="368"/>
      <c r="E5" s="368"/>
      <c r="F5" s="368"/>
      <c r="G5" s="369"/>
    </row>
    <row r="6" spans="2:7" x14ac:dyDescent="0.3">
      <c r="B6" s="16" t="s">
        <v>176</v>
      </c>
      <c r="C6" s="51" t="s">
        <v>146</v>
      </c>
      <c r="D6" s="30">
        <v>0.625</v>
      </c>
      <c r="E6" s="31">
        <v>0.625</v>
      </c>
      <c r="F6" s="58">
        <v>0.625</v>
      </c>
      <c r="G6" s="213">
        <v>0.71399999999999997</v>
      </c>
    </row>
    <row r="7" spans="2:7" x14ac:dyDescent="0.3">
      <c r="B7" s="17" t="s">
        <v>177</v>
      </c>
      <c r="C7" s="51" t="s">
        <v>146</v>
      </c>
      <c r="D7" s="5">
        <v>0.25</v>
      </c>
      <c r="E7" s="5">
        <v>0.25</v>
      </c>
      <c r="F7" s="59">
        <v>0.25</v>
      </c>
      <c r="G7" s="213">
        <v>0.28599999999999998</v>
      </c>
    </row>
    <row r="8" spans="2:7" x14ac:dyDescent="0.3">
      <c r="B8" s="367" t="s">
        <v>178</v>
      </c>
      <c r="C8" s="368"/>
      <c r="D8" s="368"/>
      <c r="E8" s="368"/>
      <c r="F8" s="368"/>
      <c r="G8" s="369"/>
    </row>
    <row r="9" spans="2:7" ht="16.2" x14ac:dyDescent="0.3">
      <c r="B9" s="17" t="s">
        <v>179</v>
      </c>
      <c r="C9" s="51" t="s">
        <v>66</v>
      </c>
      <c r="D9" s="215" t="s">
        <v>937</v>
      </c>
      <c r="E9" s="5">
        <v>0.5</v>
      </c>
      <c r="F9" s="59">
        <v>0.42857142857142855</v>
      </c>
      <c r="G9" s="214">
        <v>0.41699999999999998</v>
      </c>
    </row>
    <row r="10" spans="2:7" s="131" customFormat="1" x14ac:dyDescent="0.3">
      <c r="F10" s="259"/>
    </row>
    <row r="11" spans="2:7" s="131" customFormat="1" x14ac:dyDescent="0.3">
      <c r="E11" s="260"/>
      <c r="F11" s="261"/>
    </row>
    <row r="12" spans="2:7" s="131" customFormat="1" x14ac:dyDescent="0.3"/>
    <row r="13" spans="2:7" s="131" customFormat="1" x14ac:dyDescent="0.3"/>
    <row r="14" spans="2:7" s="131" customFormat="1" x14ac:dyDescent="0.3"/>
    <row r="15" spans="2:7" s="131" customFormat="1" x14ac:dyDescent="0.3"/>
    <row r="16" spans="2:7" s="131" customFormat="1" x14ac:dyDescent="0.3"/>
    <row r="17" s="131" customFormat="1" x14ac:dyDescent="0.3"/>
    <row r="18" s="131" customFormat="1" x14ac:dyDescent="0.3"/>
    <row r="19" s="131" customFormat="1" x14ac:dyDescent="0.3"/>
    <row r="20" s="131" customFormat="1" x14ac:dyDescent="0.3"/>
    <row r="21" s="131" customFormat="1" x14ac:dyDescent="0.3"/>
    <row r="22" s="131" customFormat="1" x14ac:dyDescent="0.3"/>
    <row r="23" s="131" customFormat="1" x14ac:dyDescent="0.3"/>
    <row r="24" s="131" customFormat="1" x14ac:dyDescent="0.3"/>
    <row r="25" s="131" customFormat="1" x14ac:dyDescent="0.3"/>
    <row r="26" s="131" customFormat="1" x14ac:dyDescent="0.3"/>
    <row r="27" s="131" customFormat="1" x14ac:dyDescent="0.3"/>
    <row r="28" s="131" customFormat="1" x14ac:dyDescent="0.3"/>
    <row r="29" s="131" customFormat="1" x14ac:dyDescent="0.3"/>
    <row r="30" s="131" customFormat="1" x14ac:dyDescent="0.3"/>
    <row r="31" s="131" customFormat="1" x14ac:dyDescent="0.3"/>
    <row r="32" s="131" customFormat="1" x14ac:dyDescent="0.3"/>
    <row r="33" s="131" customFormat="1" x14ac:dyDescent="0.3"/>
    <row r="34" s="131" customFormat="1" x14ac:dyDescent="0.3"/>
    <row r="35" s="131" customFormat="1" x14ac:dyDescent="0.3"/>
    <row r="36" s="131" customFormat="1" x14ac:dyDescent="0.3"/>
    <row r="37" s="131" customFormat="1" x14ac:dyDescent="0.3"/>
    <row r="38" s="131" customFormat="1" x14ac:dyDescent="0.3"/>
  </sheetData>
  <sheetProtection algorithmName="SHA-512" hashValue="dAxLXjFb6eAHQmE+r0rJBFR6pJk/X2MVUuqTyWmNf0WdTkh3A6fDRwjPZw++X3wmv6Zy9bYonbXI/Zh/BCyBIQ==" saltValue="ytDIxutSbB5eXZoHoqHG8Q==" spinCount="100000" sheet="1" objects="1" scenarios="1"/>
  <mergeCells count="2">
    <mergeCell ref="B5:G5"/>
    <mergeCell ref="B8:G8"/>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313CF-7A40-4515-BA86-0EA3C9222DAF}">
  <dimension ref="A1:Q73"/>
  <sheetViews>
    <sheetView zoomScaleNormal="100" workbookViewId="0">
      <selection activeCell="B19" sqref="B19"/>
    </sheetView>
  </sheetViews>
  <sheetFormatPr defaultColWidth="8.6640625" defaultRowHeight="14.4" x14ac:dyDescent="0.3"/>
  <cols>
    <col min="1" max="1" width="8.6640625" style="131"/>
    <col min="2" max="2" width="7.109375" style="1" customWidth="1"/>
    <col min="3" max="3" width="34.88671875" style="1" customWidth="1"/>
    <col min="4" max="4" width="13.6640625" style="1" customWidth="1"/>
    <col min="5" max="5" width="34.109375" style="1" bestFit="1" customWidth="1"/>
    <col min="6" max="6" width="38.109375" style="1" bestFit="1" customWidth="1"/>
    <col min="7" max="7" width="19.44140625" style="18" customWidth="1"/>
    <col min="8" max="8" width="28.88671875" style="131" customWidth="1"/>
    <col min="9" max="17" width="8.6640625" style="131"/>
    <col min="18" max="16384" width="8.6640625" style="1"/>
  </cols>
  <sheetData>
    <row r="1" spans="1:17" s="131" customFormat="1" x14ac:dyDescent="0.3">
      <c r="G1" s="262"/>
    </row>
    <row r="2" spans="1:17" s="131" customFormat="1" x14ac:dyDescent="0.3">
      <c r="B2" s="246" t="s">
        <v>913</v>
      </c>
      <c r="G2" s="262"/>
    </row>
    <row r="3" spans="1:17" s="19" customFormat="1" ht="44.4" customHeight="1" x14ac:dyDescent="0.3">
      <c r="A3" s="132"/>
      <c r="B3" s="36" t="s">
        <v>181</v>
      </c>
      <c r="C3" s="36" t="s">
        <v>182</v>
      </c>
      <c r="D3" s="36" t="s">
        <v>183</v>
      </c>
      <c r="E3" s="36" t="s">
        <v>184</v>
      </c>
      <c r="F3" s="36" t="s">
        <v>185</v>
      </c>
      <c r="G3" s="37" t="s">
        <v>186</v>
      </c>
      <c r="H3" s="132"/>
      <c r="I3" s="132"/>
      <c r="J3" s="132"/>
      <c r="K3" s="132"/>
      <c r="L3" s="132"/>
      <c r="M3" s="132"/>
      <c r="N3" s="132"/>
      <c r="O3" s="132"/>
      <c r="P3" s="132"/>
      <c r="Q3" s="132"/>
    </row>
    <row r="4" spans="1:17" x14ac:dyDescent="0.3">
      <c r="B4" s="44" t="s">
        <v>187</v>
      </c>
      <c r="C4" s="43" t="s">
        <v>188</v>
      </c>
      <c r="D4" s="375" t="s">
        <v>189</v>
      </c>
      <c r="E4" s="43" t="s">
        <v>190</v>
      </c>
      <c r="F4" s="43" t="s">
        <v>191</v>
      </c>
      <c r="G4" s="74">
        <v>848.7</v>
      </c>
    </row>
    <row r="5" spans="1:17" x14ac:dyDescent="0.3">
      <c r="B5" s="44" t="s">
        <v>192</v>
      </c>
      <c r="C5" s="43" t="s">
        <v>193</v>
      </c>
      <c r="D5" s="378"/>
      <c r="E5" s="43" t="s">
        <v>190</v>
      </c>
      <c r="F5" s="43" t="s">
        <v>191</v>
      </c>
      <c r="G5" s="74">
        <v>226</v>
      </c>
    </row>
    <row r="6" spans="1:17" x14ac:dyDescent="0.3">
      <c r="B6" s="44" t="s">
        <v>194</v>
      </c>
      <c r="C6" s="43" t="s">
        <v>195</v>
      </c>
      <c r="D6" s="378"/>
      <c r="E6" s="43" t="s">
        <v>190</v>
      </c>
      <c r="F6" s="43" t="s">
        <v>191</v>
      </c>
      <c r="G6" s="74">
        <v>161.69999999999999</v>
      </c>
    </row>
    <row r="7" spans="1:17" x14ac:dyDescent="0.3">
      <c r="B7" s="44" t="s">
        <v>196</v>
      </c>
      <c r="C7" s="43" t="s">
        <v>197</v>
      </c>
      <c r="D7" s="378"/>
      <c r="E7" s="43" t="s">
        <v>198</v>
      </c>
      <c r="F7" s="43" t="s">
        <v>191</v>
      </c>
      <c r="G7" s="74">
        <v>678.9</v>
      </c>
    </row>
    <row r="8" spans="1:17" x14ac:dyDescent="0.3">
      <c r="B8" s="44" t="s">
        <v>199</v>
      </c>
      <c r="C8" s="43" t="s">
        <v>200</v>
      </c>
      <c r="D8" s="378"/>
      <c r="E8" s="43" t="s">
        <v>198</v>
      </c>
      <c r="F8" s="43" t="s">
        <v>191</v>
      </c>
      <c r="G8" s="74">
        <v>133.5</v>
      </c>
    </row>
    <row r="9" spans="1:17" x14ac:dyDescent="0.3">
      <c r="B9" s="44">
        <v>6</v>
      </c>
      <c r="C9" s="43" t="s">
        <v>201</v>
      </c>
      <c r="D9" s="378"/>
      <c r="E9" s="43" t="s">
        <v>198</v>
      </c>
      <c r="F9" s="43" t="s">
        <v>202</v>
      </c>
      <c r="G9" s="74">
        <v>472</v>
      </c>
    </row>
    <row r="10" spans="1:17" x14ac:dyDescent="0.3">
      <c r="B10" s="44">
        <v>7</v>
      </c>
      <c r="C10" s="43" t="s">
        <v>203</v>
      </c>
      <c r="D10" s="378"/>
      <c r="E10" s="43" t="s">
        <v>204</v>
      </c>
      <c r="F10" s="43" t="s">
        <v>202</v>
      </c>
      <c r="G10" s="74">
        <v>69</v>
      </c>
    </row>
    <row r="11" spans="1:17" ht="16.2" x14ac:dyDescent="0.3">
      <c r="B11" s="44">
        <v>8</v>
      </c>
      <c r="C11" s="43" t="s">
        <v>205</v>
      </c>
      <c r="D11" s="378"/>
      <c r="E11" s="43" t="s">
        <v>190</v>
      </c>
      <c r="F11" s="43" t="s">
        <v>908</v>
      </c>
      <c r="G11" s="74">
        <v>60.4</v>
      </c>
    </row>
    <row r="12" spans="1:17" ht="16.2" x14ac:dyDescent="0.3">
      <c r="B12" s="44">
        <v>9</v>
      </c>
      <c r="C12" s="43" t="s">
        <v>206</v>
      </c>
      <c r="D12" s="378"/>
      <c r="E12" s="43" t="s">
        <v>190</v>
      </c>
      <c r="F12" s="43" t="s">
        <v>908</v>
      </c>
      <c r="G12" s="74">
        <v>58</v>
      </c>
    </row>
    <row r="13" spans="1:17" ht="16.2" x14ac:dyDescent="0.3">
      <c r="B13" s="44">
        <v>10</v>
      </c>
      <c r="C13" s="43" t="s">
        <v>207</v>
      </c>
      <c r="D13" s="378"/>
      <c r="E13" s="43" t="s">
        <v>190</v>
      </c>
      <c r="F13" s="43" t="s">
        <v>908</v>
      </c>
      <c r="G13" s="74">
        <v>58.5</v>
      </c>
    </row>
    <row r="14" spans="1:17" ht="16.2" x14ac:dyDescent="0.3">
      <c r="B14" s="44">
        <v>11</v>
      </c>
      <c r="C14" s="43" t="s">
        <v>208</v>
      </c>
      <c r="D14" s="378"/>
      <c r="E14" s="43" t="s">
        <v>190</v>
      </c>
      <c r="F14" s="43" t="s">
        <v>908</v>
      </c>
      <c r="G14" s="74">
        <v>125</v>
      </c>
    </row>
    <row r="15" spans="1:17" ht="16.2" x14ac:dyDescent="0.3">
      <c r="B15" s="44">
        <v>12</v>
      </c>
      <c r="C15" s="43" t="s">
        <v>209</v>
      </c>
      <c r="D15" s="378"/>
      <c r="E15" s="43" t="s">
        <v>190</v>
      </c>
      <c r="F15" s="43" t="s">
        <v>908</v>
      </c>
      <c r="G15" s="74">
        <v>124</v>
      </c>
    </row>
    <row r="16" spans="1:17" ht="16.2" x14ac:dyDescent="0.3">
      <c r="B16" s="44">
        <v>13</v>
      </c>
      <c r="C16" s="43" t="s">
        <v>210</v>
      </c>
      <c r="D16" s="378"/>
      <c r="E16" s="43" t="s">
        <v>190</v>
      </c>
      <c r="F16" s="43" t="s">
        <v>908</v>
      </c>
      <c r="G16" s="74">
        <v>404.6</v>
      </c>
    </row>
    <row r="17" spans="2:7" ht="16.2" x14ac:dyDescent="0.3">
      <c r="B17" s="44">
        <v>14</v>
      </c>
      <c r="C17" s="43" t="s">
        <v>211</v>
      </c>
      <c r="D17" s="378"/>
      <c r="E17" s="43" t="s">
        <v>190</v>
      </c>
      <c r="F17" s="43" t="s">
        <v>908</v>
      </c>
      <c r="G17" s="74">
        <v>126.4</v>
      </c>
    </row>
    <row r="18" spans="2:7" ht="16.2" x14ac:dyDescent="0.3">
      <c r="B18" s="44">
        <v>15</v>
      </c>
      <c r="C18" s="17" t="s">
        <v>212</v>
      </c>
      <c r="D18" s="378"/>
      <c r="E18" s="43" t="s">
        <v>190</v>
      </c>
      <c r="F18" s="43" t="s">
        <v>908</v>
      </c>
      <c r="G18" s="74">
        <v>528</v>
      </c>
    </row>
    <row r="19" spans="2:7" ht="16.2" x14ac:dyDescent="0.3">
      <c r="B19" s="44">
        <v>16</v>
      </c>
      <c r="C19" s="43" t="s">
        <v>213</v>
      </c>
      <c r="D19" s="378"/>
      <c r="E19" s="43" t="s">
        <v>190</v>
      </c>
      <c r="F19" s="43" t="s">
        <v>908</v>
      </c>
      <c r="G19" s="74">
        <v>120.7</v>
      </c>
    </row>
    <row r="20" spans="2:7" ht="16.2" x14ac:dyDescent="0.3">
      <c r="B20" s="44">
        <v>17</v>
      </c>
      <c r="C20" s="43" t="s">
        <v>214</v>
      </c>
      <c r="D20" s="378"/>
      <c r="E20" s="43" t="s">
        <v>190</v>
      </c>
      <c r="F20" s="43" t="s">
        <v>908</v>
      </c>
      <c r="G20" s="74">
        <v>265.10000000000002</v>
      </c>
    </row>
    <row r="21" spans="2:7" ht="16.2" x14ac:dyDescent="0.3">
      <c r="B21" s="44">
        <v>18</v>
      </c>
      <c r="C21" s="43" t="s">
        <v>215</v>
      </c>
      <c r="D21" s="378"/>
      <c r="E21" s="43" t="s">
        <v>198</v>
      </c>
      <c r="F21" s="43" t="s">
        <v>908</v>
      </c>
      <c r="G21" s="74">
        <v>110.9</v>
      </c>
    </row>
    <row r="22" spans="2:7" ht="16.2" x14ac:dyDescent="0.3">
      <c r="B22" s="44">
        <v>19</v>
      </c>
      <c r="C22" s="43" t="s">
        <v>216</v>
      </c>
      <c r="D22" s="378"/>
      <c r="E22" s="43" t="s">
        <v>198</v>
      </c>
      <c r="F22" s="43" t="s">
        <v>908</v>
      </c>
      <c r="G22" s="74">
        <v>146.69999999999999</v>
      </c>
    </row>
    <row r="23" spans="2:7" ht="16.2" x14ac:dyDescent="0.3">
      <c r="B23" s="44">
        <v>20</v>
      </c>
      <c r="C23" s="43" t="s">
        <v>217</v>
      </c>
      <c r="D23" s="378"/>
      <c r="E23" s="43" t="s">
        <v>198</v>
      </c>
      <c r="F23" s="43" t="s">
        <v>908</v>
      </c>
      <c r="G23" s="74">
        <v>153.6</v>
      </c>
    </row>
    <row r="24" spans="2:7" ht="16.2" x14ac:dyDescent="0.3">
      <c r="B24" s="44">
        <v>21</v>
      </c>
      <c r="C24" s="43" t="s">
        <v>218</v>
      </c>
      <c r="D24" s="378"/>
      <c r="E24" s="43" t="s">
        <v>198</v>
      </c>
      <c r="F24" s="43" t="s">
        <v>908</v>
      </c>
      <c r="G24" s="74">
        <v>182.5</v>
      </c>
    </row>
    <row r="25" spans="2:7" ht="16.2" x14ac:dyDescent="0.3">
      <c r="B25" s="44">
        <v>22</v>
      </c>
      <c r="C25" s="43" t="s">
        <v>219</v>
      </c>
      <c r="D25" s="378"/>
      <c r="E25" s="43" t="s">
        <v>198</v>
      </c>
      <c r="F25" s="43" t="s">
        <v>908</v>
      </c>
      <c r="G25" s="74">
        <v>75.5</v>
      </c>
    </row>
    <row r="26" spans="2:7" ht="16.2" x14ac:dyDescent="0.3">
      <c r="B26" s="44">
        <v>23</v>
      </c>
      <c r="C26" s="43" t="s">
        <v>220</v>
      </c>
      <c r="D26" s="378"/>
      <c r="E26" s="43" t="s">
        <v>198</v>
      </c>
      <c r="F26" s="43" t="s">
        <v>908</v>
      </c>
      <c r="G26" s="74">
        <v>113.2</v>
      </c>
    </row>
    <row r="27" spans="2:7" ht="16.2" x14ac:dyDescent="0.3">
      <c r="B27" s="44">
        <v>24</v>
      </c>
      <c r="C27" s="43" t="s">
        <v>221</v>
      </c>
      <c r="D27" s="378"/>
      <c r="E27" s="43" t="s">
        <v>204</v>
      </c>
      <c r="F27" s="43" t="s">
        <v>908</v>
      </c>
      <c r="G27" s="74">
        <v>133</v>
      </c>
    </row>
    <row r="28" spans="2:7" x14ac:dyDescent="0.3">
      <c r="B28" s="44">
        <v>25</v>
      </c>
      <c r="C28" s="43" t="s">
        <v>222</v>
      </c>
      <c r="D28" s="378"/>
      <c r="E28" s="43" t="s">
        <v>190</v>
      </c>
      <c r="F28" s="33" t="s">
        <v>223</v>
      </c>
      <c r="G28" s="74">
        <v>99.8</v>
      </c>
    </row>
    <row r="29" spans="2:7" x14ac:dyDescent="0.3">
      <c r="B29" s="44">
        <v>26</v>
      </c>
      <c r="C29" s="43" t="s">
        <v>224</v>
      </c>
      <c r="D29" s="378"/>
      <c r="E29" s="43" t="s">
        <v>198</v>
      </c>
      <c r="F29" s="33" t="s">
        <v>223</v>
      </c>
      <c r="G29" s="74">
        <v>21.2</v>
      </c>
    </row>
    <row r="30" spans="2:7" x14ac:dyDescent="0.3">
      <c r="B30" s="44">
        <v>27</v>
      </c>
      <c r="C30" s="43" t="s">
        <v>225</v>
      </c>
      <c r="D30" s="378"/>
      <c r="E30" s="43" t="s">
        <v>198</v>
      </c>
      <c r="F30" s="33" t="s">
        <v>223</v>
      </c>
      <c r="G30" s="74">
        <v>25</v>
      </c>
    </row>
    <row r="31" spans="2:7" x14ac:dyDescent="0.3">
      <c r="B31" s="44">
        <v>28</v>
      </c>
      <c r="C31" s="43" t="s">
        <v>226</v>
      </c>
      <c r="D31" s="378"/>
      <c r="E31" s="43" t="s">
        <v>198</v>
      </c>
      <c r="F31" s="33" t="s">
        <v>223</v>
      </c>
      <c r="G31" s="74">
        <v>54.8</v>
      </c>
    </row>
    <row r="32" spans="2:7" x14ac:dyDescent="0.3">
      <c r="B32" s="44">
        <v>29</v>
      </c>
      <c r="C32" s="43" t="s">
        <v>227</v>
      </c>
      <c r="D32" s="381"/>
      <c r="E32" s="43" t="s">
        <v>204</v>
      </c>
      <c r="F32" s="33" t="s">
        <v>223</v>
      </c>
      <c r="G32" s="74">
        <v>64</v>
      </c>
    </row>
    <row r="33" spans="2:7" ht="15" customHeight="1" x14ac:dyDescent="0.3">
      <c r="B33" s="44">
        <v>30</v>
      </c>
      <c r="C33" s="43" t="s">
        <v>228</v>
      </c>
      <c r="D33" s="364" t="s">
        <v>229</v>
      </c>
      <c r="E33" s="43" t="s">
        <v>230</v>
      </c>
      <c r="F33" s="43" t="s">
        <v>231</v>
      </c>
      <c r="G33" s="74">
        <v>67.869599999999991</v>
      </c>
    </row>
    <row r="34" spans="2:7" x14ac:dyDescent="0.3">
      <c r="B34" s="44">
        <v>31</v>
      </c>
      <c r="C34" s="43" t="s">
        <v>232</v>
      </c>
      <c r="D34" s="365"/>
      <c r="E34" s="43" t="s">
        <v>230</v>
      </c>
      <c r="F34" s="43" t="s">
        <v>231</v>
      </c>
      <c r="G34" s="74">
        <v>55.14405</v>
      </c>
    </row>
    <row r="35" spans="2:7" x14ac:dyDescent="0.3">
      <c r="B35" s="44">
        <v>32</v>
      </c>
      <c r="C35" s="43" t="s">
        <v>233</v>
      </c>
      <c r="D35" s="365"/>
      <c r="E35" s="43" t="s">
        <v>230</v>
      </c>
      <c r="F35" s="43" t="s">
        <v>234</v>
      </c>
      <c r="G35" s="74">
        <v>121.40174699999999</v>
      </c>
    </row>
    <row r="36" spans="2:7" x14ac:dyDescent="0.3">
      <c r="B36" s="44">
        <v>33</v>
      </c>
      <c r="C36" s="43" t="s">
        <v>235</v>
      </c>
      <c r="D36" s="365"/>
      <c r="E36" s="43" t="s">
        <v>230</v>
      </c>
      <c r="F36" s="43" t="s">
        <v>236</v>
      </c>
      <c r="G36" s="74">
        <v>76.35329999999999</v>
      </c>
    </row>
    <row r="37" spans="2:7" x14ac:dyDescent="0.3">
      <c r="B37" s="44">
        <v>34</v>
      </c>
      <c r="C37" s="43" t="s">
        <v>237</v>
      </c>
      <c r="D37" s="366"/>
      <c r="E37" s="43" t="s">
        <v>204</v>
      </c>
      <c r="F37" s="43" t="s">
        <v>236</v>
      </c>
      <c r="G37" s="74">
        <v>71.263080000000002</v>
      </c>
    </row>
    <row r="38" spans="2:7" x14ac:dyDescent="0.3">
      <c r="B38" s="44">
        <v>35</v>
      </c>
      <c r="C38" s="43" t="s">
        <v>238</v>
      </c>
      <c r="D38" s="364" t="s">
        <v>239</v>
      </c>
      <c r="E38" s="43" t="s">
        <v>230</v>
      </c>
      <c r="F38" s="43" t="s">
        <v>240</v>
      </c>
      <c r="G38" s="74">
        <v>205.17406</v>
      </c>
    </row>
    <row r="39" spans="2:7" x14ac:dyDescent="0.3">
      <c r="B39" s="44">
        <v>36</v>
      </c>
      <c r="C39" s="43" t="s">
        <v>241</v>
      </c>
      <c r="D39" s="365"/>
      <c r="E39" s="43" t="s">
        <v>230</v>
      </c>
      <c r="F39" s="43" t="s">
        <v>240</v>
      </c>
      <c r="G39" s="74">
        <v>338.92676999999998</v>
      </c>
    </row>
    <row r="40" spans="2:7" x14ac:dyDescent="0.3">
      <c r="B40" s="44">
        <v>37</v>
      </c>
      <c r="C40" s="43" t="s">
        <v>242</v>
      </c>
      <c r="D40" s="365"/>
      <c r="E40" s="43" t="s">
        <v>230</v>
      </c>
      <c r="F40" s="43" t="s">
        <v>243</v>
      </c>
      <c r="G40" s="74">
        <v>53.371227000000005</v>
      </c>
    </row>
    <row r="41" spans="2:7" x14ac:dyDescent="0.3">
      <c r="B41" s="44">
        <v>38</v>
      </c>
      <c r="C41" s="43" t="s">
        <v>244</v>
      </c>
      <c r="D41" s="365"/>
      <c r="E41" s="43" t="s">
        <v>230</v>
      </c>
      <c r="F41" s="43" t="s">
        <v>245</v>
      </c>
      <c r="G41" s="74">
        <v>45.060379000000005</v>
      </c>
    </row>
    <row r="42" spans="2:7" x14ac:dyDescent="0.3">
      <c r="B42" s="44">
        <v>39</v>
      </c>
      <c r="C42" s="43" t="s">
        <v>246</v>
      </c>
      <c r="D42" s="365"/>
      <c r="E42" s="43" t="s">
        <v>230</v>
      </c>
      <c r="F42" s="43" t="s">
        <v>243</v>
      </c>
      <c r="G42" s="74">
        <v>76.485772999999995</v>
      </c>
    </row>
    <row r="43" spans="2:7" x14ac:dyDescent="0.3">
      <c r="B43" s="44">
        <v>40</v>
      </c>
      <c r="C43" s="43" t="s">
        <v>247</v>
      </c>
      <c r="D43" s="365"/>
      <c r="E43" s="43" t="s">
        <v>230</v>
      </c>
      <c r="F43" s="43" t="s">
        <v>243</v>
      </c>
      <c r="G43" s="74">
        <v>47.008234000000002</v>
      </c>
    </row>
    <row r="44" spans="2:7" x14ac:dyDescent="0.3">
      <c r="B44" s="44">
        <v>41</v>
      </c>
      <c r="C44" s="43" t="s">
        <v>248</v>
      </c>
      <c r="D44" s="365"/>
      <c r="E44" s="43" t="s">
        <v>230</v>
      </c>
      <c r="F44" s="43" t="s">
        <v>245</v>
      </c>
      <c r="G44" s="74">
        <v>34.282247999999996</v>
      </c>
    </row>
    <row r="45" spans="2:7" x14ac:dyDescent="0.3">
      <c r="B45" s="44">
        <v>42</v>
      </c>
      <c r="C45" s="43" t="s">
        <v>249</v>
      </c>
      <c r="D45" s="365"/>
      <c r="E45" s="43" t="s">
        <v>230</v>
      </c>
      <c r="F45" s="43" t="s">
        <v>243</v>
      </c>
      <c r="G45" s="74">
        <v>30.516394999999999</v>
      </c>
    </row>
    <row r="46" spans="2:7" x14ac:dyDescent="0.3">
      <c r="B46" s="44">
        <v>43</v>
      </c>
      <c r="C46" s="43" t="s">
        <v>250</v>
      </c>
      <c r="D46" s="365"/>
      <c r="E46" s="43" t="s">
        <v>230</v>
      </c>
      <c r="F46" s="43" t="s">
        <v>243</v>
      </c>
      <c r="G46" s="74">
        <v>21.166691</v>
      </c>
    </row>
    <row r="47" spans="2:7" x14ac:dyDescent="0.3">
      <c r="B47" s="44">
        <v>44</v>
      </c>
      <c r="C47" s="43" t="s">
        <v>251</v>
      </c>
      <c r="D47" s="366"/>
      <c r="E47" s="43" t="s">
        <v>230</v>
      </c>
      <c r="F47" s="33" t="s">
        <v>252</v>
      </c>
      <c r="G47" s="74">
        <v>153.23125999999999</v>
      </c>
    </row>
    <row r="48" spans="2:7" x14ac:dyDescent="0.3">
      <c r="B48" s="44">
        <v>45</v>
      </c>
      <c r="C48" s="43" t="s">
        <v>253</v>
      </c>
      <c r="D48" s="364" t="s">
        <v>254</v>
      </c>
      <c r="E48" s="43" t="s">
        <v>204</v>
      </c>
      <c r="F48" s="43" t="s">
        <v>255</v>
      </c>
      <c r="G48" s="74">
        <v>29.938124999999999</v>
      </c>
    </row>
    <row r="49" spans="2:7" x14ac:dyDescent="0.3">
      <c r="B49" s="44">
        <v>46</v>
      </c>
      <c r="C49" s="43" t="s">
        <v>256</v>
      </c>
      <c r="D49" s="366"/>
      <c r="E49" s="43" t="s">
        <v>204</v>
      </c>
      <c r="F49" s="43" t="s">
        <v>255</v>
      </c>
      <c r="G49" s="39">
        <v>12.0607875</v>
      </c>
    </row>
    <row r="50" spans="2:7" ht="14.7" customHeight="1" x14ac:dyDescent="0.3">
      <c r="B50" s="82" t="s">
        <v>257</v>
      </c>
      <c r="C50" s="83"/>
      <c r="D50" s="83"/>
      <c r="E50" s="83"/>
      <c r="F50" s="84"/>
      <c r="G50" s="20">
        <f>SUM(G4:G49)</f>
        <v>7079.953726499999</v>
      </c>
    </row>
    <row r="51" spans="2:7" s="131" customFormat="1" x14ac:dyDescent="0.3">
      <c r="G51" s="262"/>
    </row>
    <row r="52" spans="2:7" s="131" customFormat="1" x14ac:dyDescent="0.3">
      <c r="B52" s="263" t="s">
        <v>258</v>
      </c>
      <c r="G52" s="262"/>
    </row>
    <row r="53" spans="2:7" s="131" customFormat="1" ht="92.7" customHeight="1" x14ac:dyDescent="0.3">
      <c r="B53" s="384" t="s">
        <v>259</v>
      </c>
      <c r="C53" s="384"/>
      <c r="D53" s="384"/>
      <c r="E53" s="384"/>
      <c r="F53" s="384"/>
      <c r="G53" s="384"/>
    </row>
    <row r="54" spans="2:7" s="131" customFormat="1" x14ac:dyDescent="0.3">
      <c r="G54" s="262"/>
    </row>
    <row r="55" spans="2:7" s="131" customFormat="1" x14ac:dyDescent="0.3">
      <c r="G55" s="262"/>
    </row>
    <row r="56" spans="2:7" s="131" customFormat="1" x14ac:dyDescent="0.3">
      <c r="G56" s="262"/>
    </row>
    <row r="57" spans="2:7" s="131" customFormat="1" x14ac:dyDescent="0.3">
      <c r="G57" s="262"/>
    </row>
    <row r="58" spans="2:7" s="131" customFormat="1" x14ac:dyDescent="0.3">
      <c r="G58" s="262"/>
    </row>
    <row r="59" spans="2:7" s="131" customFormat="1" x14ac:dyDescent="0.3">
      <c r="G59" s="262"/>
    </row>
    <row r="60" spans="2:7" s="131" customFormat="1" x14ac:dyDescent="0.3">
      <c r="G60" s="262"/>
    </row>
    <row r="61" spans="2:7" s="131" customFormat="1" x14ac:dyDescent="0.3">
      <c r="G61" s="262"/>
    </row>
    <row r="62" spans="2:7" s="131" customFormat="1" x14ac:dyDescent="0.3">
      <c r="G62" s="262"/>
    </row>
    <row r="63" spans="2:7" s="131" customFormat="1" x14ac:dyDescent="0.3">
      <c r="G63" s="262"/>
    </row>
    <row r="64" spans="2:7" s="131" customFormat="1" x14ac:dyDescent="0.3">
      <c r="G64" s="262"/>
    </row>
    <row r="65" spans="7:7" s="131" customFormat="1" x14ac:dyDescent="0.3">
      <c r="G65" s="262"/>
    </row>
    <row r="66" spans="7:7" s="131" customFormat="1" x14ac:dyDescent="0.3">
      <c r="G66" s="262"/>
    </row>
    <row r="67" spans="7:7" s="131" customFormat="1" x14ac:dyDescent="0.3">
      <c r="G67" s="262"/>
    </row>
    <row r="68" spans="7:7" s="131" customFormat="1" x14ac:dyDescent="0.3">
      <c r="G68" s="262"/>
    </row>
    <row r="69" spans="7:7" s="131" customFormat="1" x14ac:dyDescent="0.3">
      <c r="G69" s="262"/>
    </row>
    <row r="70" spans="7:7" s="131" customFormat="1" x14ac:dyDescent="0.3">
      <c r="G70" s="262"/>
    </row>
    <row r="71" spans="7:7" s="131" customFormat="1" x14ac:dyDescent="0.3">
      <c r="G71" s="262"/>
    </row>
    <row r="72" spans="7:7" s="131" customFormat="1" x14ac:dyDescent="0.3">
      <c r="G72" s="262"/>
    </row>
    <row r="73" spans="7:7" s="131" customFormat="1" x14ac:dyDescent="0.3">
      <c r="G73" s="262"/>
    </row>
  </sheetData>
  <sheetProtection algorithmName="SHA-512" hashValue="ea8BlrNN2koeUCZn8RwXTlKU4uL0FmeClBfwMpa9fYnSHU3G+ev0iaKb2YnXp+d/ifzT6CiyeLNVSsmrTZxV6A==" saltValue="G7B74G8q917FpVBJ10mTHg==" spinCount="100000" sheet="1" objects="1" scenarios="1"/>
  <mergeCells count="5">
    <mergeCell ref="D48:D49"/>
    <mergeCell ref="B53:G53"/>
    <mergeCell ref="D4:D32"/>
    <mergeCell ref="D33:D37"/>
    <mergeCell ref="D38:D47"/>
  </mergeCells>
  <pageMargins left="0.7" right="0.7" top="0.75" bottom="0.75" header="0.3" footer="0.3"/>
  <pageSetup scale="5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0A51-A97E-4657-8B9D-4EFCAAA711D0}">
  <dimension ref="A1:CR54"/>
  <sheetViews>
    <sheetView zoomScaleNormal="100" workbookViewId="0">
      <selection activeCell="E1" sqref="E1"/>
    </sheetView>
  </sheetViews>
  <sheetFormatPr defaultColWidth="8.6640625" defaultRowHeight="14.4" x14ac:dyDescent="0.3"/>
  <cols>
    <col min="1" max="1" width="8.6640625" style="131"/>
    <col min="2" max="2" width="29.88671875" style="24" customWidth="1"/>
    <col min="3" max="3" width="17.5546875" style="25" customWidth="1"/>
    <col min="4" max="4" width="19" style="1" customWidth="1"/>
    <col min="5" max="5" width="19" style="24" customWidth="1"/>
    <col min="6" max="6" width="16.77734375" style="1" customWidth="1"/>
    <col min="7" max="7" width="25.77734375" style="1" customWidth="1"/>
    <col min="8" max="8" width="17.109375" style="26" customWidth="1"/>
    <col min="9" max="96" width="8.6640625" style="131"/>
    <col min="97" max="16384" width="8.6640625" style="1"/>
  </cols>
  <sheetData>
    <row r="1" spans="1:96" s="131" customFormat="1" x14ac:dyDescent="0.3">
      <c r="B1" s="186"/>
      <c r="C1" s="187"/>
      <c r="E1" s="186"/>
      <c r="H1" s="188"/>
    </row>
    <row r="2" spans="1:96" s="131" customFormat="1" x14ac:dyDescent="0.3">
      <c r="B2" s="189" t="s">
        <v>914</v>
      </c>
      <c r="C2" s="190"/>
      <c r="D2" s="191"/>
      <c r="E2" s="192"/>
      <c r="F2" s="191"/>
      <c r="G2" s="191"/>
      <c r="H2" s="193"/>
    </row>
    <row r="3" spans="1:96" s="22" customFormat="1" ht="44.25" customHeight="1" x14ac:dyDescent="0.3">
      <c r="A3" s="185"/>
      <c r="B3" s="75" t="s">
        <v>260</v>
      </c>
      <c r="C3" s="75" t="s">
        <v>261</v>
      </c>
      <c r="D3" s="75" t="s">
        <v>262</v>
      </c>
      <c r="E3" s="75" t="s">
        <v>263</v>
      </c>
      <c r="F3" s="75" t="s">
        <v>264</v>
      </c>
      <c r="G3" s="75" t="s">
        <v>265</v>
      </c>
      <c r="H3" s="75" t="s">
        <v>266</v>
      </c>
      <c r="I3" s="185"/>
      <c r="J3" s="185"/>
      <c r="K3" s="185"/>
      <c r="L3" s="194"/>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row>
    <row r="4" spans="1:96" ht="43.2" x14ac:dyDescent="0.3">
      <c r="B4" s="43" t="s">
        <v>267</v>
      </c>
      <c r="C4" s="76">
        <v>11196</v>
      </c>
      <c r="D4" s="44" t="s">
        <v>268</v>
      </c>
      <c r="E4" s="44" t="s">
        <v>268</v>
      </c>
      <c r="F4" s="44" t="s">
        <v>269</v>
      </c>
      <c r="G4" s="43" t="s">
        <v>270</v>
      </c>
      <c r="H4" s="183">
        <v>1.4124386099545225E-2</v>
      </c>
    </row>
    <row r="5" spans="1:96" ht="57.6" x14ac:dyDescent="0.3">
      <c r="B5" s="77" t="s">
        <v>271</v>
      </c>
      <c r="C5" s="76" t="s">
        <v>272</v>
      </c>
      <c r="D5" s="79" t="s">
        <v>273</v>
      </c>
      <c r="E5" s="79" t="s">
        <v>273</v>
      </c>
      <c r="F5" s="78" t="s">
        <v>274</v>
      </c>
      <c r="G5" s="77" t="s">
        <v>270</v>
      </c>
      <c r="H5" s="184">
        <v>4.2373158298635673E-2</v>
      </c>
    </row>
    <row r="6" spans="1:96" ht="57.6" x14ac:dyDescent="0.3">
      <c r="B6" s="17" t="s">
        <v>275</v>
      </c>
      <c r="C6" s="80">
        <v>11736</v>
      </c>
      <c r="D6" s="79" t="s">
        <v>276</v>
      </c>
      <c r="E6" s="79" t="s">
        <v>276</v>
      </c>
      <c r="F6" s="78" t="s">
        <v>274</v>
      </c>
      <c r="G6" s="77" t="s">
        <v>270</v>
      </c>
      <c r="H6" s="184">
        <v>1.6243044014477008E-2</v>
      </c>
    </row>
    <row r="7" spans="1:96" ht="43.2" x14ac:dyDescent="0.3">
      <c r="B7" s="17" t="s">
        <v>277</v>
      </c>
      <c r="C7" s="80">
        <v>47227</v>
      </c>
      <c r="D7" s="79" t="s">
        <v>278</v>
      </c>
      <c r="E7" s="79" t="s">
        <v>278</v>
      </c>
      <c r="F7" s="78" t="s">
        <v>274</v>
      </c>
      <c r="G7" s="77" t="s">
        <v>270</v>
      </c>
      <c r="H7" s="184">
        <v>2.9378723087054068E-2</v>
      </c>
    </row>
    <row r="8" spans="1:96" ht="38.4" customHeight="1" x14ac:dyDescent="0.3">
      <c r="B8" s="77" t="s">
        <v>279</v>
      </c>
      <c r="C8" s="80">
        <v>46743</v>
      </c>
      <c r="D8" s="79" t="s">
        <v>280</v>
      </c>
      <c r="E8" s="79" t="s">
        <v>280</v>
      </c>
      <c r="F8" s="78" t="s">
        <v>274</v>
      </c>
      <c r="G8" s="77" t="s">
        <v>270</v>
      </c>
      <c r="H8" s="184">
        <v>2.8248772199090451E-2</v>
      </c>
    </row>
    <row r="9" spans="1:96" ht="38.4" customHeight="1" x14ac:dyDescent="0.3">
      <c r="B9" s="77" t="s">
        <v>279</v>
      </c>
      <c r="C9" s="80">
        <v>46926</v>
      </c>
      <c r="D9" s="79" t="s">
        <v>268</v>
      </c>
      <c r="E9" s="79" t="s">
        <v>268</v>
      </c>
      <c r="F9" s="78" t="s">
        <v>274</v>
      </c>
      <c r="G9" s="77" t="s">
        <v>270</v>
      </c>
      <c r="H9" s="184">
        <v>1.4124386099545225E-2</v>
      </c>
    </row>
    <row r="10" spans="1:96" ht="38.4" customHeight="1" x14ac:dyDescent="0.3">
      <c r="B10" s="77" t="s">
        <v>279</v>
      </c>
      <c r="C10" s="80">
        <v>47139</v>
      </c>
      <c r="D10" s="79" t="s">
        <v>281</v>
      </c>
      <c r="E10" s="79" t="s">
        <v>281</v>
      </c>
      <c r="F10" s="78" t="s">
        <v>274</v>
      </c>
      <c r="G10" s="77" t="s">
        <v>270</v>
      </c>
      <c r="H10" s="184">
        <v>3.5310965248863062E-2</v>
      </c>
    </row>
    <row r="11" spans="1:96" ht="38.4" customHeight="1" x14ac:dyDescent="0.3">
      <c r="B11" s="77" t="s">
        <v>279</v>
      </c>
      <c r="C11" s="80">
        <v>11409</v>
      </c>
      <c r="D11" s="79" t="s">
        <v>273</v>
      </c>
      <c r="E11" s="79" t="s">
        <v>273</v>
      </c>
      <c r="F11" s="78" t="s">
        <v>274</v>
      </c>
      <c r="G11" s="77" t="s">
        <v>270</v>
      </c>
      <c r="H11" s="184">
        <v>4.2373158298635673E-2</v>
      </c>
    </row>
    <row r="12" spans="1:96" ht="38.4" customHeight="1" x14ac:dyDescent="0.3">
      <c r="B12" s="17" t="s">
        <v>282</v>
      </c>
      <c r="C12" s="80">
        <v>12568</v>
      </c>
      <c r="D12" s="79" t="s">
        <v>273</v>
      </c>
      <c r="E12" s="79" t="s">
        <v>273</v>
      </c>
      <c r="F12" s="78" t="s">
        <v>274</v>
      </c>
      <c r="G12" s="77" t="s">
        <v>270</v>
      </c>
      <c r="H12" s="184">
        <v>4.2373158298635673E-2</v>
      </c>
    </row>
    <row r="13" spans="1:96" ht="38.4" customHeight="1" x14ac:dyDescent="0.3">
      <c r="B13" s="17" t="s">
        <v>282</v>
      </c>
      <c r="C13" s="80">
        <v>48453</v>
      </c>
      <c r="D13" s="78" t="s">
        <v>283</v>
      </c>
      <c r="E13" s="78" t="s">
        <v>283</v>
      </c>
      <c r="F13" s="78" t="s">
        <v>274</v>
      </c>
      <c r="G13" s="77" t="s">
        <v>270</v>
      </c>
      <c r="H13" s="184">
        <v>9.8870702696816568E-2</v>
      </c>
    </row>
    <row r="14" spans="1:96" ht="38.4" customHeight="1" x14ac:dyDescent="0.3">
      <c r="B14" s="77" t="s">
        <v>279</v>
      </c>
      <c r="C14" s="80">
        <v>46417</v>
      </c>
      <c r="D14" s="79" t="s">
        <v>950</v>
      </c>
      <c r="E14" s="79" t="s">
        <v>950</v>
      </c>
      <c r="F14" s="78" t="s">
        <v>274</v>
      </c>
      <c r="G14" s="77" t="s">
        <v>284</v>
      </c>
      <c r="H14" s="184">
        <v>2.4618804971507327E-2</v>
      </c>
    </row>
    <row r="15" spans="1:96" ht="38.4" customHeight="1" x14ac:dyDescent="0.3">
      <c r="B15" s="77" t="s">
        <v>279</v>
      </c>
      <c r="C15" s="80">
        <v>46107</v>
      </c>
      <c r="D15" s="79" t="s">
        <v>951</v>
      </c>
      <c r="E15" s="79" t="s">
        <v>951</v>
      </c>
      <c r="F15" s="78" t="s">
        <v>274</v>
      </c>
      <c r="G15" s="77" t="s">
        <v>285</v>
      </c>
      <c r="H15" s="184">
        <v>2.7260065172122285E-2</v>
      </c>
    </row>
    <row r="16" spans="1:96" ht="38.4" customHeight="1" x14ac:dyDescent="0.3">
      <c r="B16" s="77" t="s">
        <v>279</v>
      </c>
      <c r="C16" s="80">
        <v>46107</v>
      </c>
      <c r="D16" s="79" t="s">
        <v>952</v>
      </c>
      <c r="E16" s="79" t="s">
        <v>952</v>
      </c>
      <c r="F16" s="78" t="s">
        <v>274</v>
      </c>
      <c r="G16" s="77" t="s">
        <v>285</v>
      </c>
      <c r="H16" s="184">
        <v>2.75143041219141E-2</v>
      </c>
    </row>
    <row r="17" spans="2:8" ht="38.4" customHeight="1" x14ac:dyDescent="0.3">
      <c r="B17" s="77" t="s">
        <v>279</v>
      </c>
      <c r="C17" s="80">
        <v>46472</v>
      </c>
      <c r="D17" s="79" t="s">
        <v>952</v>
      </c>
      <c r="E17" s="79" t="s">
        <v>952</v>
      </c>
      <c r="F17" s="78" t="s">
        <v>274</v>
      </c>
      <c r="G17" s="77" t="s">
        <v>285</v>
      </c>
      <c r="H17" s="184">
        <v>2.75143041219141E-2</v>
      </c>
    </row>
    <row r="18" spans="2:8" ht="23.1" customHeight="1" x14ac:dyDescent="0.3">
      <c r="B18" s="85" t="s">
        <v>286</v>
      </c>
      <c r="C18" s="197"/>
      <c r="D18" s="81" t="s">
        <v>287</v>
      </c>
      <c r="E18" s="81" t="s">
        <v>287</v>
      </c>
      <c r="F18" s="23"/>
      <c r="G18" s="23"/>
      <c r="H18" s="483">
        <v>0.47032793272875639</v>
      </c>
    </row>
    <row r="19" spans="2:8" s="131" customFormat="1" x14ac:dyDescent="0.3">
      <c r="B19" s="186"/>
      <c r="C19" s="187"/>
      <c r="D19" s="195"/>
      <c r="E19" s="186"/>
      <c r="H19" s="188"/>
    </row>
    <row r="20" spans="2:8" s="131" customFormat="1" x14ac:dyDescent="0.3">
      <c r="B20" s="186"/>
      <c r="C20" s="187"/>
      <c r="D20" s="195"/>
      <c r="E20" s="186"/>
      <c r="H20" s="188"/>
    </row>
    <row r="21" spans="2:8" s="131" customFormat="1" x14ac:dyDescent="0.3">
      <c r="B21" s="186"/>
      <c r="C21" s="187"/>
      <c r="D21" s="195"/>
      <c r="E21" s="186"/>
      <c r="H21" s="188"/>
    </row>
    <row r="22" spans="2:8" s="131" customFormat="1" x14ac:dyDescent="0.3">
      <c r="B22" s="186"/>
      <c r="C22" s="187"/>
      <c r="D22" s="195"/>
      <c r="E22" s="186"/>
      <c r="H22" s="188"/>
    </row>
    <row r="23" spans="2:8" s="131" customFormat="1" x14ac:dyDescent="0.3">
      <c r="B23" s="186"/>
      <c r="C23" s="187"/>
      <c r="D23" s="195"/>
      <c r="E23" s="186"/>
      <c r="H23" s="188"/>
    </row>
    <row r="24" spans="2:8" s="131" customFormat="1" x14ac:dyDescent="0.3">
      <c r="B24" s="186"/>
      <c r="C24" s="187"/>
      <c r="D24" s="195"/>
      <c r="E24" s="186"/>
      <c r="H24" s="188"/>
    </row>
    <row r="25" spans="2:8" s="131" customFormat="1" x14ac:dyDescent="0.3">
      <c r="B25" s="186"/>
      <c r="C25" s="187"/>
      <c r="D25" s="195"/>
      <c r="E25" s="186"/>
      <c r="H25" s="188"/>
    </row>
    <row r="26" spans="2:8" s="131" customFormat="1" x14ac:dyDescent="0.3">
      <c r="B26" s="186"/>
      <c r="C26" s="187"/>
      <c r="D26" s="195"/>
      <c r="E26" s="186"/>
      <c r="H26" s="188"/>
    </row>
    <row r="27" spans="2:8" s="131" customFormat="1" x14ac:dyDescent="0.3">
      <c r="B27" s="186"/>
      <c r="C27" s="187"/>
      <c r="D27" s="195"/>
      <c r="E27" s="186"/>
      <c r="H27" s="188"/>
    </row>
    <row r="28" spans="2:8" s="131" customFormat="1" x14ac:dyDescent="0.3">
      <c r="B28" s="186"/>
      <c r="C28" s="187"/>
      <c r="D28" s="195"/>
      <c r="E28" s="186"/>
      <c r="H28" s="188"/>
    </row>
    <row r="29" spans="2:8" s="131" customFormat="1" x14ac:dyDescent="0.3">
      <c r="B29" s="186"/>
      <c r="C29" s="187"/>
      <c r="D29" s="195"/>
      <c r="E29" s="186"/>
      <c r="H29" s="188"/>
    </row>
    <row r="30" spans="2:8" s="131" customFormat="1" x14ac:dyDescent="0.3">
      <c r="B30" s="186"/>
      <c r="C30" s="187"/>
      <c r="D30" s="195"/>
      <c r="E30" s="186"/>
      <c r="H30" s="188"/>
    </row>
    <row r="31" spans="2:8" s="131" customFormat="1" x14ac:dyDescent="0.3">
      <c r="B31" s="186"/>
      <c r="C31" s="187"/>
      <c r="D31" s="195"/>
      <c r="E31" s="186"/>
      <c r="H31" s="188"/>
    </row>
    <row r="32" spans="2:8" s="131" customFormat="1" x14ac:dyDescent="0.3">
      <c r="B32" s="186"/>
      <c r="C32" s="187"/>
      <c r="D32" s="195"/>
      <c r="E32" s="186"/>
      <c r="H32" s="188"/>
    </row>
    <row r="33" spans="2:8" s="131" customFormat="1" x14ac:dyDescent="0.3">
      <c r="B33" s="186"/>
      <c r="C33" s="187"/>
      <c r="E33" s="186"/>
      <c r="H33" s="188"/>
    </row>
    <row r="34" spans="2:8" s="131" customFormat="1" x14ac:dyDescent="0.3">
      <c r="B34" s="186"/>
      <c r="C34" s="187"/>
      <c r="E34" s="186"/>
      <c r="H34" s="188"/>
    </row>
    <row r="35" spans="2:8" s="131" customFormat="1" x14ac:dyDescent="0.3">
      <c r="B35" s="186"/>
      <c r="C35" s="187"/>
      <c r="E35" s="186"/>
      <c r="H35" s="188"/>
    </row>
    <row r="36" spans="2:8" s="131" customFormat="1" x14ac:dyDescent="0.3">
      <c r="B36" s="186"/>
      <c r="C36" s="187"/>
      <c r="E36" s="186"/>
      <c r="H36" s="188"/>
    </row>
    <row r="37" spans="2:8" s="131" customFormat="1" x14ac:dyDescent="0.3">
      <c r="B37" s="186"/>
      <c r="C37" s="187"/>
      <c r="E37" s="186"/>
      <c r="H37" s="188"/>
    </row>
    <row r="38" spans="2:8" s="131" customFormat="1" x14ac:dyDescent="0.3">
      <c r="B38" s="186"/>
      <c r="C38" s="187"/>
      <c r="E38" s="186"/>
      <c r="H38" s="188"/>
    </row>
    <row r="39" spans="2:8" s="131" customFormat="1" x14ac:dyDescent="0.3">
      <c r="B39" s="186"/>
      <c r="C39" s="187"/>
      <c r="E39" s="186"/>
      <c r="H39" s="188"/>
    </row>
    <row r="40" spans="2:8" s="131" customFormat="1" x14ac:dyDescent="0.3">
      <c r="B40" s="186"/>
      <c r="C40" s="187"/>
      <c r="E40" s="186"/>
      <c r="H40" s="188"/>
    </row>
    <row r="41" spans="2:8" s="131" customFormat="1" x14ac:dyDescent="0.3">
      <c r="B41" s="186"/>
      <c r="C41" s="187"/>
      <c r="E41" s="186"/>
      <c r="H41" s="188"/>
    </row>
    <row r="42" spans="2:8" s="131" customFormat="1" x14ac:dyDescent="0.3">
      <c r="B42" s="186"/>
      <c r="C42" s="187"/>
      <c r="E42" s="186"/>
      <c r="H42" s="188"/>
    </row>
    <row r="43" spans="2:8" s="131" customFormat="1" x14ac:dyDescent="0.3">
      <c r="B43" s="186"/>
      <c r="C43" s="187"/>
      <c r="E43" s="186"/>
      <c r="H43" s="188"/>
    </row>
    <row r="44" spans="2:8" s="131" customFormat="1" x14ac:dyDescent="0.3">
      <c r="B44" s="186"/>
      <c r="C44" s="187"/>
      <c r="E44" s="186"/>
      <c r="H44" s="188"/>
    </row>
    <row r="45" spans="2:8" s="131" customFormat="1" x14ac:dyDescent="0.3">
      <c r="B45" s="186"/>
      <c r="C45" s="187"/>
      <c r="E45" s="186"/>
      <c r="H45" s="188"/>
    </row>
    <row r="46" spans="2:8" s="131" customFormat="1" x14ac:dyDescent="0.3">
      <c r="B46" s="186"/>
      <c r="C46" s="187"/>
      <c r="E46" s="186"/>
      <c r="H46" s="188"/>
    </row>
    <row r="47" spans="2:8" s="131" customFormat="1" x14ac:dyDescent="0.3">
      <c r="B47" s="186"/>
      <c r="C47" s="187"/>
      <c r="E47" s="186"/>
      <c r="H47" s="188"/>
    </row>
    <row r="48" spans="2:8" s="131" customFormat="1" x14ac:dyDescent="0.3">
      <c r="B48" s="186"/>
      <c r="C48" s="187"/>
      <c r="E48" s="186"/>
      <c r="H48" s="188"/>
    </row>
    <row r="49" spans="2:8" s="131" customFormat="1" x14ac:dyDescent="0.3">
      <c r="B49" s="186"/>
      <c r="C49" s="187"/>
      <c r="E49" s="186"/>
      <c r="H49" s="188"/>
    </row>
    <row r="50" spans="2:8" s="131" customFormat="1" x14ac:dyDescent="0.3">
      <c r="B50" s="186"/>
      <c r="C50" s="196"/>
      <c r="E50" s="186"/>
      <c r="H50" s="188"/>
    </row>
    <row r="51" spans="2:8" s="131" customFormat="1" x14ac:dyDescent="0.3">
      <c r="B51" s="186"/>
      <c r="C51" s="187"/>
      <c r="E51" s="186"/>
      <c r="H51" s="188"/>
    </row>
    <row r="52" spans="2:8" s="131" customFormat="1" x14ac:dyDescent="0.3">
      <c r="B52" s="186"/>
      <c r="C52" s="187"/>
      <c r="E52" s="186"/>
      <c r="H52" s="188"/>
    </row>
    <row r="53" spans="2:8" s="131" customFormat="1" x14ac:dyDescent="0.3">
      <c r="B53" s="186"/>
      <c r="C53" s="186"/>
      <c r="D53" s="186"/>
      <c r="E53" s="186"/>
      <c r="F53" s="186"/>
      <c r="G53" s="186"/>
      <c r="H53" s="188"/>
    </row>
    <row r="54" spans="2:8" s="131" customFormat="1" x14ac:dyDescent="0.3">
      <c r="B54" s="186"/>
      <c r="C54" s="187"/>
      <c r="E54" s="186"/>
      <c r="H54" s="188"/>
    </row>
  </sheetData>
  <sheetProtection algorithmName="SHA-512" hashValue="sX36Zm2sSwkRKSiWyvswkdowWUq07EJ3nVknUgAVoYtderF7M/M0I8HSg9iiKcMIfveVYIUvELS6raH5f9D+Sg==" saltValue="2IraDzkeJIE/WgIjFGgehA==" spinCount="100000" sheet="1" objects="1" scenarios="1"/>
  <pageMargins left="0.7" right="0.7" top="0.75" bottom="0.75" header="0.3" footer="0.3"/>
  <pageSetup scale="63"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5359-EF84-4C0E-B998-A9B9534B48BA}">
  <sheetPr>
    <pageSetUpPr fitToPage="1"/>
  </sheetPr>
  <dimension ref="A1:Q182"/>
  <sheetViews>
    <sheetView zoomScaleNormal="100" workbookViewId="0">
      <selection activeCell="I28" sqref="I28"/>
    </sheetView>
  </sheetViews>
  <sheetFormatPr defaultColWidth="8.6640625" defaultRowHeight="14.4" x14ac:dyDescent="0.3"/>
  <cols>
    <col min="1" max="1" width="4" style="131" customWidth="1"/>
    <col min="2" max="2" width="14.6640625" style="28" customWidth="1"/>
    <col min="3" max="3" width="40.77734375" style="1" customWidth="1"/>
    <col min="4" max="4" width="15.6640625" style="24" customWidth="1"/>
    <col min="5" max="5" width="35" style="1" customWidth="1"/>
    <col min="6" max="6" width="13.21875" style="87" customWidth="1"/>
    <col min="7" max="7" width="28.44140625" style="15" customWidth="1"/>
    <col min="8" max="8" width="8.6640625" style="131"/>
    <col min="9" max="9" width="36.44140625" style="131" customWidth="1"/>
    <col min="10" max="17" width="8.6640625" style="131"/>
    <col min="18" max="16384" width="8.6640625" style="1"/>
  </cols>
  <sheetData>
    <row r="1" spans="1:17" s="131" customFormat="1" x14ac:dyDescent="0.3">
      <c r="B1" s="264"/>
      <c r="D1" s="186"/>
      <c r="F1" s="265"/>
      <c r="G1" s="237"/>
    </row>
    <row r="2" spans="1:17" s="131" customFormat="1" x14ac:dyDescent="0.3">
      <c r="A2" s="237"/>
      <c r="B2" s="266" t="s">
        <v>915</v>
      </c>
      <c r="D2" s="186"/>
      <c r="F2" s="265"/>
      <c r="G2" s="237"/>
    </row>
    <row r="3" spans="1:17" s="21" customFormat="1" ht="42.6" customHeight="1" x14ac:dyDescent="0.3">
      <c r="A3" s="191"/>
      <c r="B3" s="38" t="s">
        <v>288</v>
      </c>
      <c r="C3" s="38" t="s">
        <v>289</v>
      </c>
      <c r="D3" s="38" t="s">
        <v>290</v>
      </c>
      <c r="E3" s="38" t="s">
        <v>291</v>
      </c>
      <c r="F3" s="221" t="s">
        <v>949</v>
      </c>
      <c r="G3" s="38" t="s">
        <v>292</v>
      </c>
      <c r="H3" s="191"/>
      <c r="I3" s="191"/>
      <c r="J3" s="191"/>
      <c r="K3" s="191"/>
      <c r="L3" s="191"/>
      <c r="M3" s="191"/>
      <c r="N3" s="191"/>
      <c r="O3" s="191"/>
      <c r="P3" s="191"/>
      <c r="Q3" s="191"/>
    </row>
    <row r="4" spans="1:17" x14ac:dyDescent="0.3">
      <c r="B4" s="396" t="s">
        <v>25</v>
      </c>
      <c r="C4" s="396"/>
      <c r="D4" s="396"/>
      <c r="E4" s="396"/>
      <c r="F4" s="396"/>
      <c r="G4" s="396"/>
    </row>
    <row r="5" spans="1:17" x14ac:dyDescent="0.3">
      <c r="B5" s="45">
        <v>1</v>
      </c>
      <c r="C5" s="27" t="s">
        <v>300</v>
      </c>
      <c r="D5" s="66" t="s">
        <v>294</v>
      </c>
      <c r="E5" s="27" t="s">
        <v>298</v>
      </c>
      <c r="F5" s="216">
        <v>68834.880000000005</v>
      </c>
      <c r="G5" s="27" t="s">
        <v>296</v>
      </c>
    </row>
    <row r="6" spans="1:17" x14ac:dyDescent="0.3">
      <c r="B6" s="45">
        <v>2</v>
      </c>
      <c r="C6" s="27" t="s">
        <v>297</v>
      </c>
      <c r="D6" s="66" t="s">
        <v>294</v>
      </c>
      <c r="E6" s="27" t="s">
        <v>298</v>
      </c>
      <c r="F6" s="216">
        <v>25510.61</v>
      </c>
      <c r="G6" s="27" t="s">
        <v>296</v>
      </c>
    </row>
    <row r="7" spans="1:17" ht="16.2" x14ac:dyDescent="0.3">
      <c r="B7" s="45">
        <v>3</v>
      </c>
      <c r="C7" s="63" t="s">
        <v>359</v>
      </c>
      <c r="D7" s="66" t="s">
        <v>294</v>
      </c>
      <c r="E7" s="27" t="s">
        <v>360</v>
      </c>
      <c r="F7" s="217">
        <v>9382.41</v>
      </c>
      <c r="G7" s="27" t="s">
        <v>296</v>
      </c>
    </row>
    <row r="8" spans="1:17" x14ac:dyDescent="0.3">
      <c r="B8" s="45">
        <v>4</v>
      </c>
      <c r="C8" s="27" t="s">
        <v>317</v>
      </c>
      <c r="D8" s="66" t="s">
        <v>294</v>
      </c>
      <c r="E8" s="27" t="s">
        <v>298</v>
      </c>
      <c r="F8" s="216">
        <v>30631.53</v>
      </c>
      <c r="G8" s="27" t="s">
        <v>296</v>
      </c>
    </row>
    <row r="9" spans="1:17" x14ac:dyDescent="0.3">
      <c r="B9" s="45">
        <v>5</v>
      </c>
      <c r="C9" s="27" t="s">
        <v>318</v>
      </c>
      <c r="D9" s="66" t="s">
        <v>294</v>
      </c>
      <c r="E9" s="27" t="s">
        <v>298</v>
      </c>
      <c r="F9" s="216">
        <v>25533.91</v>
      </c>
      <c r="G9" s="27" t="s">
        <v>296</v>
      </c>
    </row>
    <row r="10" spans="1:17" x14ac:dyDescent="0.3">
      <c r="B10" s="45">
        <v>6</v>
      </c>
      <c r="C10" s="27" t="s">
        <v>330</v>
      </c>
      <c r="D10" s="66" t="s">
        <v>294</v>
      </c>
      <c r="E10" s="27" t="s">
        <v>298</v>
      </c>
      <c r="F10" s="216">
        <v>86692.33</v>
      </c>
      <c r="G10" s="27" t="s">
        <v>320</v>
      </c>
    </row>
    <row r="11" spans="1:17" x14ac:dyDescent="0.3">
      <c r="B11" s="45">
        <v>7</v>
      </c>
      <c r="C11" s="27" t="s">
        <v>327</v>
      </c>
      <c r="D11" s="66" t="s">
        <v>294</v>
      </c>
      <c r="E11" s="27" t="s">
        <v>298</v>
      </c>
      <c r="F11" s="216">
        <v>74987.58</v>
      </c>
      <c r="G11" s="27" t="s">
        <v>320</v>
      </c>
    </row>
    <row r="12" spans="1:17" ht="16.2" x14ac:dyDescent="0.3">
      <c r="B12" s="45">
        <v>8</v>
      </c>
      <c r="C12" s="63" t="s">
        <v>354</v>
      </c>
      <c r="D12" s="66" t="s">
        <v>294</v>
      </c>
      <c r="E12" s="27" t="s">
        <v>298</v>
      </c>
      <c r="F12" s="217">
        <v>27277.66</v>
      </c>
      <c r="G12" s="27" t="s">
        <v>355</v>
      </c>
    </row>
    <row r="13" spans="1:17" ht="16.2" x14ac:dyDescent="0.3">
      <c r="B13" s="45">
        <v>9</v>
      </c>
      <c r="C13" s="63" t="s">
        <v>356</v>
      </c>
      <c r="D13" s="66" t="s">
        <v>294</v>
      </c>
      <c r="E13" s="27" t="s">
        <v>357</v>
      </c>
      <c r="F13" s="217">
        <v>18970.25</v>
      </c>
      <c r="G13" s="27" t="s">
        <v>355</v>
      </c>
    </row>
    <row r="14" spans="1:17" x14ac:dyDescent="0.3">
      <c r="B14" s="45">
        <v>10</v>
      </c>
      <c r="C14" s="27" t="s">
        <v>343</v>
      </c>
      <c r="D14" s="66" t="s">
        <v>294</v>
      </c>
      <c r="E14" s="27" t="s">
        <v>298</v>
      </c>
      <c r="F14" s="216">
        <v>39078.300000000003</v>
      </c>
      <c r="G14" s="27" t="s">
        <v>342</v>
      </c>
    </row>
    <row r="15" spans="1:17" x14ac:dyDescent="0.3">
      <c r="B15" s="45">
        <v>11</v>
      </c>
      <c r="C15" s="27" t="s">
        <v>201</v>
      </c>
      <c r="D15" s="66" t="s">
        <v>294</v>
      </c>
      <c r="E15" s="27" t="s">
        <v>938</v>
      </c>
      <c r="F15" s="216">
        <v>20307</v>
      </c>
      <c r="G15" s="27" t="s">
        <v>948</v>
      </c>
    </row>
    <row r="16" spans="1:17" ht="16.2" x14ac:dyDescent="0.3">
      <c r="B16" s="45">
        <v>12</v>
      </c>
      <c r="C16" s="63" t="s">
        <v>358</v>
      </c>
      <c r="D16" s="66" t="s">
        <v>294</v>
      </c>
      <c r="E16" s="27" t="s">
        <v>298</v>
      </c>
      <c r="F16" s="217">
        <v>33745.390000000007</v>
      </c>
      <c r="G16" s="27" t="s">
        <v>948</v>
      </c>
    </row>
    <row r="17" spans="2:8" ht="16.2" x14ac:dyDescent="0.3">
      <c r="B17" s="45">
        <v>13</v>
      </c>
      <c r="C17" s="27" t="s">
        <v>313</v>
      </c>
      <c r="D17" s="66" t="s">
        <v>294</v>
      </c>
      <c r="E17" s="67" t="s">
        <v>939</v>
      </c>
      <c r="F17" s="216">
        <v>15159.856</v>
      </c>
      <c r="G17" s="27" t="s">
        <v>296</v>
      </c>
    </row>
    <row r="18" spans="2:8" ht="16.2" x14ac:dyDescent="0.3">
      <c r="B18" s="45">
        <v>14</v>
      </c>
      <c r="C18" s="63" t="s">
        <v>353</v>
      </c>
      <c r="D18" s="66" t="s">
        <v>294</v>
      </c>
      <c r="E18" s="67" t="s">
        <v>939</v>
      </c>
      <c r="F18" s="217">
        <v>13436.25</v>
      </c>
      <c r="G18" s="27" t="s">
        <v>296</v>
      </c>
      <c r="H18" s="267"/>
    </row>
    <row r="19" spans="2:8" ht="16.2" x14ac:dyDescent="0.3">
      <c r="B19" s="45">
        <v>15</v>
      </c>
      <c r="C19" s="27" t="s">
        <v>312</v>
      </c>
      <c r="D19" s="66" t="s">
        <v>294</v>
      </c>
      <c r="E19" s="67" t="s">
        <v>939</v>
      </c>
      <c r="F19" s="216">
        <v>25622</v>
      </c>
      <c r="G19" s="27" t="s">
        <v>296</v>
      </c>
    </row>
    <row r="20" spans="2:8" ht="16.2" x14ac:dyDescent="0.3">
      <c r="B20" s="45">
        <v>16</v>
      </c>
      <c r="C20" s="63" t="s">
        <v>351</v>
      </c>
      <c r="D20" s="66" t="s">
        <v>294</v>
      </c>
      <c r="E20" s="67" t="s">
        <v>939</v>
      </c>
      <c r="F20" s="217">
        <v>42290.400000000001</v>
      </c>
      <c r="G20" s="27" t="s">
        <v>296</v>
      </c>
    </row>
    <row r="21" spans="2:8" ht="16.2" x14ac:dyDescent="0.3">
      <c r="B21" s="45">
        <v>17</v>
      </c>
      <c r="C21" s="27" t="s">
        <v>301</v>
      </c>
      <c r="D21" s="66" t="s">
        <v>294</v>
      </c>
      <c r="E21" s="67" t="s">
        <v>939</v>
      </c>
      <c r="F21" s="218">
        <v>28360.639999999999</v>
      </c>
      <c r="G21" s="27" t="s">
        <v>296</v>
      </c>
    </row>
    <row r="22" spans="2:8" ht="16.2" x14ac:dyDescent="0.3">
      <c r="B22" s="45">
        <v>18</v>
      </c>
      <c r="C22" s="27" t="s">
        <v>299</v>
      </c>
      <c r="D22" s="66" t="s">
        <v>294</v>
      </c>
      <c r="E22" s="67" t="s">
        <v>939</v>
      </c>
      <c r="F22" s="216">
        <v>46149.49</v>
      </c>
      <c r="G22" s="27" t="s">
        <v>296</v>
      </c>
    </row>
    <row r="23" spans="2:8" ht="16.2" x14ac:dyDescent="0.3">
      <c r="B23" s="45">
        <v>19</v>
      </c>
      <c r="C23" s="27" t="s">
        <v>309</v>
      </c>
      <c r="D23" s="66" t="s">
        <v>294</v>
      </c>
      <c r="E23" s="67" t="s">
        <v>939</v>
      </c>
      <c r="F23" s="216">
        <v>71158.03</v>
      </c>
      <c r="G23" s="27" t="s">
        <v>296</v>
      </c>
    </row>
    <row r="24" spans="2:8" ht="16.2" x14ac:dyDescent="0.3">
      <c r="B24" s="45">
        <v>20</v>
      </c>
      <c r="C24" s="27" t="s">
        <v>314</v>
      </c>
      <c r="D24" s="66" t="s">
        <v>294</v>
      </c>
      <c r="E24" s="67" t="s">
        <v>939</v>
      </c>
      <c r="F24" s="216">
        <v>29154.89</v>
      </c>
      <c r="G24" s="27" t="s">
        <v>296</v>
      </c>
    </row>
    <row r="25" spans="2:8" ht="16.2" x14ac:dyDescent="0.3">
      <c r="B25" s="45">
        <v>21</v>
      </c>
      <c r="C25" s="27" t="s">
        <v>316</v>
      </c>
      <c r="D25" s="66" t="s">
        <v>294</v>
      </c>
      <c r="E25" s="67" t="s">
        <v>939</v>
      </c>
      <c r="F25" s="216">
        <v>28601.42</v>
      </c>
      <c r="G25" s="27" t="s">
        <v>296</v>
      </c>
    </row>
    <row r="26" spans="2:8" ht="16.2" x14ac:dyDescent="0.3">
      <c r="B26" s="45">
        <v>22</v>
      </c>
      <c r="C26" s="27" t="s">
        <v>302</v>
      </c>
      <c r="D26" s="66" t="s">
        <v>294</v>
      </c>
      <c r="E26" s="67" t="s">
        <v>939</v>
      </c>
      <c r="F26" s="218">
        <v>18122.5</v>
      </c>
      <c r="G26" s="27" t="s">
        <v>296</v>
      </c>
    </row>
    <row r="27" spans="2:8" ht="16.2" x14ac:dyDescent="0.3">
      <c r="B27" s="45">
        <v>23</v>
      </c>
      <c r="C27" s="27" t="s">
        <v>321</v>
      </c>
      <c r="D27" s="66" t="s">
        <v>294</v>
      </c>
      <c r="E27" s="67" t="s">
        <v>939</v>
      </c>
      <c r="F27" s="216">
        <v>36528.51</v>
      </c>
      <c r="G27" s="27" t="s">
        <v>320</v>
      </c>
    </row>
    <row r="28" spans="2:8" ht="16.2" x14ac:dyDescent="0.3">
      <c r="B28" s="45">
        <v>24</v>
      </c>
      <c r="C28" s="27" t="s">
        <v>319</v>
      </c>
      <c r="D28" s="66" t="s">
        <v>294</v>
      </c>
      <c r="E28" s="67" t="s">
        <v>939</v>
      </c>
      <c r="F28" s="216">
        <v>49831.89</v>
      </c>
      <c r="G28" s="27" t="s">
        <v>320</v>
      </c>
    </row>
    <row r="29" spans="2:8" ht="16.2" x14ac:dyDescent="0.3">
      <c r="B29" s="45">
        <v>25</v>
      </c>
      <c r="C29" s="27" t="s">
        <v>322</v>
      </c>
      <c r="D29" s="66" t="s">
        <v>294</v>
      </c>
      <c r="E29" s="67" t="s">
        <v>939</v>
      </c>
      <c r="F29" s="216">
        <v>56106.65</v>
      </c>
      <c r="G29" s="27" t="s">
        <v>320</v>
      </c>
    </row>
    <row r="30" spans="2:8" ht="16.2" x14ac:dyDescent="0.3">
      <c r="B30" s="45">
        <v>26</v>
      </c>
      <c r="C30" s="27" t="s">
        <v>324</v>
      </c>
      <c r="D30" s="66" t="s">
        <v>294</v>
      </c>
      <c r="E30" s="67" t="s">
        <v>939</v>
      </c>
      <c r="F30" s="216">
        <v>51102.91</v>
      </c>
      <c r="G30" s="27" t="s">
        <v>320</v>
      </c>
    </row>
    <row r="31" spans="2:8" ht="16.2" x14ac:dyDescent="0.3">
      <c r="B31" s="45">
        <v>27</v>
      </c>
      <c r="C31" s="27" t="s">
        <v>329</v>
      </c>
      <c r="D31" s="66" t="s">
        <v>294</v>
      </c>
      <c r="E31" s="67" t="s">
        <v>939</v>
      </c>
      <c r="F31" s="216">
        <v>17096.8</v>
      </c>
      <c r="G31" s="27" t="s">
        <v>320</v>
      </c>
    </row>
    <row r="32" spans="2:8" ht="16.2" x14ac:dyDescent="0.3">
      <c r="B32" s="45">
        <v>28</v>
      </c>
      <c r="C32" s="27" t="s">
        <v>338</v>
      </c>
      <c r="D32" s="66" t="s">
        <v>294</v>
      </c>
      <c r="E32" s="67" t="s">
        <v>939</v>
      </c>
      <c r="F32" s="216">
        <v>37979.94</v>
      </c>
      <c r="G32" s="27" t="s">
        <v>320</v>
      </c>
    </row>
    <row r="33" spans="2:7" ht="16.2" x14ac:dyDescent="0.3">
      <c r="B33" s="45">
        <v>29</v>
      </c>
      <c r="C33" s="27" t="s">
        <v>221</v>
      </c>
      <c r="D33" s="66" t="s">
        <v>294</v>
      </c>
      <c r="E33" s="67" t="s">
        <v>939</v>
      </c>
      <c r="F33" s="216">
        <v>50919</v>
      </c>
      <c r="G33" s="27" t="s">
        <v>342</v>
      </c>
    </row>
    <row r="34" spans="2:7" x14ac:dyDescent="0.3">
      <c r="B34" s="45">
        <v>30</v>
      </c>
      <c r="C34" s="27" t="s">
        <v>303</v>
      </c>
      <c r="D34" s="66" t="s">
        <v>294</v>
      </c>
      <c r="E34" s="27" t="s">
        <v>304</v>
      </c>
      <c r="F34" s="216">
        <v>11578.27</v>
      </c>
      <c r="G34" s="27" t="s">
        <v>296</v>
      </c>
    </row>
    <row r="35" spans="2:7" x14ac:dyDescent="0.3">
      <c r="B35" s="45">
        <v>31</v>
      </c>
      <c r="C35" s="27" t="s">
        <v>305</v>
      </c>
      <c r="D35" s="66" t="s">
        <v>294</v>
      </c>
      <c r="E35" s="27" t="s">
        <v>304</v>
      </c>
      <c r="F35" s="216">
        <v>19447.5</v>
      </c>
      <c r="G35" s="27" t="s">
        <v>296</v>
      </c>
    </row>
    <row r="36" spans="2:7" x14ac:dyDescent="0.3">
      <c r="B36" s="45">
        <v>32</v>
      </c>
      <c r="C36" s="27" t="s">
        <v>345</v>
      </c>
      <c r="D36" s="66" t="s">
        <v>294</v>
      </c>
      <c r="E36" s="27" t="s">
        <v>304</v>
      </c>
      <c r="F36" s="216">
        <v>160938.6</v>
      </c>
      <c r="G36" s="27" t="s">
        <v>342</v>
      </c>
    </row>
    <row r="37" spans="2:7" x14ac:dyDescent="0.3">
      <c r="B37" s="45">
        <v>33</v>
      </c>
      <c r="C37" s="27" t="s">
        <v>306</v>
      </c>
      <c r="D37" s="66" t="s">
        <v>294</v>
      </c>
      <c r="E37" s="27" t="s">
        <v>307</v>
      </c>
      <c r="F37" s="216">
        <v>32504</v>
      </c>
      <c r="G37" s="27" t="s">
        <v>296</v>
      </c>
    </row>
    <row r="38" spans="2:7" ht="14.7" customHeight="1" x14ac:dyDescent="0.3">
      <c r="B38" s="45">
        <v>34</v>
      </c>
      <c r="C38" s="27" t="s">
        <v>308</v>
      </c>
      <c r="D38" s="66" t="s">
        <v>294</v>
      </c>
      <c r="E38" s="27" t="s">
        <v>295</v>
      </c>
      <c r="F38" s="216">
        <v>19225.07</v>
      </c>
      <c r="G38" s="27" t="s">
        <v>296</v>
      </c>
    </row>
    <row r="39" spans="2:7" ht="14.7" customHeight="1" x14ac:dyDescent="0.3">
      <c r="B39" s="45">
        <v>35</v>
      </c>
      <c r="C39" s="27" t="s">
        <v>293</v>
      </c>
      <c r="D39" s="66" t="s">
        <v>294</v>
      </c>
      <c r="E39" s="27" t="s">
        <v>295</v>
      </c>
      <c r="F39" s="216">
        <v>36931.14</v>
      </c>
      <c r="G39" s="27" t="s">
        <v>296</v>
      </c>
    </row>
    <row r="40" spans="2:7" x14ac:dyDescent="0.3">
      <c r="B40" s="45">
        <v>36</v>
      </c>
      <c r="C40" s="27" t="s">
        <v>315</v>
      </c>
      <c r="D40" s="66" t="s">
        <v>294</v>
      </c>
      <c r="E40" s="27" t="s">
        <v>295</v>
      </c>
      <c r="F40" s="216">
        <v>49868</v>
      </c>
      <c r="G40" s="27" t="s">
        <v>296</v>
      </c>
    </row>
    <row r="41" spans="2:7" ht="16.2" x14ac:dyDescent="0.3">
      <c r="B41" s="45">
        <v>37</v>
      </c>
      <c r="C41" s="63" t="s">
        <v>352</v>
      </c>
      <c r="D41" s="66" t="s">
        <v>294</v>
      </c>
      <c r="E41" s="27" t="s">
        <v>295</v>
      </c>
      <c r="F41" s="217">
        <v>40880</v>
      </c>
      <c r="G41" s="27" t="s">
        <v>296</v>
      </c>
    </row>
    <row r="42" spans="2:7" x14ac:dyDescent="0.3">
      <c r="B42" s="45">
        <v>38</v>
      </c>
      <c r="C42" s="27" t="s">
        <v>325</v>
      </c>
      <c r="D42" s="66" t="s">
        <v>294</v>
      </c>
      <c r="E42" s="27" t="s">
        <v>295</v>
      </c>
      <c r="F42" s="216">
        <v>7158</v>
      </c>
      <c r="G42" s="27" t="s">
        <v>320</v>
      </c>
    </row>
    <row r="43" spans="2:7" x14ac:dyDescent="0.3">
      <c r="B43" s="45">
        <v>39</v>
      </c>
      <c r="C43" s="27" t="s">
        <v>326</v>
      </c>
      <c r="D43" s="66" t="s">
        <v>294</v>
      </c>
      <c r="E43" s="27" t="s">
        <v>295</v>
      </c>
      <c r="F43" s="216">
        <v>29626</v>
      </c>
      <c r="G43" s="27" t="s">
        <v>320</v>
      </c>
    </row>
    <row r="44" spans="2:7" x14ac:dyDescent="0.3">
      <c r="B44" s="45">
        <v>40</v>
      </c>
      <c r="C44" s="27" t="s">
        <v>336</v>
      </c>
      <c r="D44" s="66" t="s">
        <v>294</v>
      </c>
      <c r="E44" s="27" t="s">
        <v>295</v>
      </c>
      <c r="F44" s="216">
        <v>18422</v>
      </c>
      <c r="G44" s="27" t="s">
        <v>320</v>
      </c>
    </row>
    <row r="45" spans="2:7" x14ac:dyDescent="0.3">
      <c r="B45" s="45">
        <v>41</v>
      </c>
      <c r="C45" s="27" t="s">
        <v>335</v>
      </c>
      <c r="D45" s="66" t="s">
        <v>294</v>
      </c>
      <c r="E45" s="27" t="s">
        <v>295</v>
      </c>
      <c r="F45" s="216">
        <v>23466.77</v>
      </c>
      <c r="G45" s="27" t="s">
        <v>320</v>
      </c>
    </row>
    <row r="46" spans="2:7" x14ac:dyDescent="0.3">
      <c r="B46" s="45">
        <v>42</v>
      </c>
      <c r="C46" s="27" t="s">
        <v>333</v>
      </c>
      <c r="D46" s="66" t="s">
        <v>294</v>
      </c>
      <c r="E46" s="27" t="s">
        <v>295</v>
      </c>
      <c r="F46" s="216">
        <v>12011</v>
      </c>
      <c r="G46" s="27" t="s">
        <v>320</v>
      </c>
    </row>
    <row r="47" spans="2:7" x14ac:dyDescent="0.3">
      <c r="B47" s="45">
        <v>43</v>
      </c>
      <c r="C47" s="27" t="s">
        <v>332</v>
      </c>
      <c r="D47" s="66" t="s">
        <v>294</v>
      </c>
      <c r="E47" s="27" t="s">
        <v>295</v>
      </c>
      <c r="F47" s="216">
        <v>14767</v>
      </c>
      <c r="G47" s="27" t="s">
        <v>320</v>
      </c>
    </row>
    <row r="48" spans="2:7" x14ac:dyDescent="0.3">
      <c r="B48" s="45">
        <v>44</v>
      </c>
      <c r="C48" s="27" t="s">
        <v>331</v>
      </c>
      <c r="D48" s="66" t="s">
        <v>294</v>
      </c>
      <c r="E48" s="27" t="s">
        <v>295</v>
      </c>
      <c r="F48" s="216">
        <v>12358.38</v>
      </c>
      <c r="G48" s="27" t="s">
        <v>320</v>
      </c>
    </row>
    <row r="49" spans="2:7" x14ac:dyDescent="0.3">
      <c r="B49" s="45">
        <v>45</v>
      </c>
      <c r="C49" s="27" t="s">
        <v>328</v>
      </c>
      <c r="D49" s="66" t="s">
        <v>294</v>
      </c>
      <c r="E49" s="27" t="s">
        <v>295</v>
      </c>
      <c r="F49" s="216">
        <v>43434.66</v>
      </c>
      <c r="G49" s="27" t="s">
        <v>320</v>
      </c>
    </row>
    <row r="50" spans="2:7" x14ac:dyDescent="0.3">
      <c r="B50" s="45">
        <v>46</v>
      </c>
      <c r="C50" s="27" t="s">
        <v>337</v>
      </c>
      <c r="D50" s="66" t="s">
        <v>294</v>
      </c>
      <c r="E50" s="27" t="s">
        <v>295</v>
      </c>
      <c r="F50" s="216">
        <v>43362.000000000007</v>
      </c>
      <c r="G50" s="27" t="s">
        <v>320</v>
      </c>
    </row>
    <row r="51" spans="2:7" x14ac:dyDescent="0.3">
      <c r="B51" s="45">
        <v>47</v>
      </c>
      <c r="C51" s="27" t="s">
        <v>323</v>
      </c>
      <c r="D51" s="66" t="s">
        <v>294</v>
      </c>
      <c r="E51" s="27" t="s">
        <v>295</v>
      </c>
      <c r="F51" s="216">
        <v>25718.18</v>
      </c>
      <c r="G51" s="27" t="s">
        <v>320</v>
      </c>
    </row>
    <row r="52" spans="2:7" x14ac:dyDescent="0.3">
      <c r="B52" s="45">
        <v>48</v>
      </c>
      <c r="C52" s="27" t="s">
        <v>339</v>
      </c>
      <c r="D52" s="66" t="s">
        <v>294</v>
      </c>
      <c r="E52" s="27" t="s">
        <v>295</v>
      </c>
      <c r="F52" s="216">
        <v>85020.554000000004</v>
      </c>
      <c r="G52" s="27" t="s">
        <v>320</v>
      </c>
    </row>
    <row r="53" spans="2:7" x14ac:dyDescent="0.3">
      <c r="B53" s="45">
        <v>49</v>
      </c>
      <c r="C53" s="27" t="s">
        <v>340</v>
      </c>
      <c r="D53" s="66" t="s">
        <v>294</v>
      </c>
      <c r="E53" s="27" t="s">
        <v>295</v>
      </c>
      <c r="F53" s="216">
        <v>115161.7</v>
      </c>
      <c r="G53" s="27" t="s">
        <v>320</v>
      </c>
    </row>
    <row r="54" spans="2:7" x14ac:dyDescent="0.3">
      <c r="B54" s="45">
        <v>50</v>
      </c>
      <c r="C54" s="27" t="s">
        <v>334</v>
      </c>
      <c r="D54" s="66" t="s">
        <v>294</v>
      </c>
      <c r="E54" s="27" t="s">
        <v>295</v>
      </c>
      <c r="F54" s="216">
        <v>12978.22</v>
      </c>
      <c r="G54" s="27" t="s">
        <v>320</v>
      </c>
    </row>
    <row r="55" spans="2:7" x14ac:dyDescent="0.3">
      <c r="B55" s="45">
        <v>51</v>
      </c>
      <c r="C55" s="27" t="s">
        <v>341</v>
      </c>
      <c r="D55" s="66" t="s">
        <v>294</v>
      </c>
      <c r="E55" s="27" t="s">
        <v>295</v>
      </c>
      <c r="F55" s="216">
        <v>44449</v>
      </c>
      <c r="G55" s="27" t="s">
        <v>342</v>
      </c>
    </row>
    <row r="56" spans="2:7" x14ac:dyDescent="0.3">
      <c r="B56" s="45">
        <v>52</v>
      </c>
      <c r="C56" s="27" t="s">
        <v>349</v>
      </c>
      <c r="D56" s="66" t="s">
        <v>294</v>
      </c>
      <c r="E56" s="27" t="s">
        <v>295</v>
      </c>
      <c r="F56" s="216">
        <v>13381</v>
      </c>
      <c r="G56" s="27" t="s">
        <v>342</v>
      </c>
    </row>
    <row r="57" spans="2:7" x14ac:dyDescent="0.3">
      <c r="B57" s="45">
        <v>53</v>
      </c>
      <c r="C57" s="27" t="s">
        <v>344</v>
      </c>
      <c r="D57" s="66" t="s">
        <v>294</v>
      </c>
      <c r="E57" s="27" t="s">
        <v>295</v>
      </c>
      <c r="F57" s="216">
        <v>18885.05</v>
      </c>
      <c r="G57" s="27" t="s">
        <v>342</v>
      </c>
    </row>
    <row r="58" spans="2:7" x14ac:dyDescent="0.3">
      <c r="B58" s="45">
        <v>54</v>
      </c>
      <c r="C58" s="27" t="s">
        <v>350</v>
      </c>
      <c r="D58" s="66" t="s">
        <v>294</v>
      </c>
      <c r="E58" s="27" t="s">
        <v>295</v>
      </c>
      <c r="F58" s="216">
        <v>91391.679999999993</v>
      </c>
      <c r="G58" s="27" t="s">
        <v>342</v>
      </c>
    </row>
    <row r="59" spans="2:7" x14ac:dyDescent="0.3">
      <c r="B59" s="45">
        <v>55</v>
      </c>
      <c r="C59" s="27" t="s">
        <v>346</v>
      </c>
      <c r="D59" s="66" t="s">
        <v>294</v>
      </c>
      <c r="E59" s="27" t="s">
        <v>295</v>
      </c>
      <c r="F59" s="216">
        <v>24312.6</v>
      </c>
      <c r="G59" s="27" t="s">
        <v>342</v>
      </c>
    </row>
    <row r="60" spans="2:7" x14ac:dyDescent="0.3">
      <c r="B60" s="45">
        <v>56</v>
      </c>
      <c r="C60" s="27" t="s">
        <v>348</v>
      </c>
      <c r="D60" s="66" t="s">
        <v>294</v>
      </c>
      <c r="E60" s="27" t="s">
        <v>295</v>
      </c>
      <c r="F60" s="216">
        <v>18708.000000000004</v>
      </c>
      <c r="G60" s="27" t="s">
        <v>342</v>
      </c>
    </row>
    <row r="61" spans="2:7" x14ac:dyDescent="0.3">
      <c r="B61" s="45">
        <v>57</v>
      </c>
      <c r="C61" s="27" t="s">
        <v>347</v>
      </c>
      <c r="D61" s="66" t="s">
        <v>294</v>
      </c>
      <c r="E61" s="27" t="s">
        <v>295</v>
      </c>
      <c r="F61" s="216">
        <v>18619</v>
      </c>
      <c r="G61" s="27" t="s">
        <v>342</v>
      </c>
    </row>
    <row r="62" spans="2:7" x14ac:dyDescent="0.3">
      <c r="B62" s="45">
        <v>58</v>
      </c>
      <c r="C62" s="27" t="s">
        <v>222</v>
      </c>
      <c r="D62" s="66" t="s">
        <v>310</v>
      </c>
      <c r="E62" s="27" t="s">
        <v>311</v>
      </c>
      <c r="F62" s="216">
        <v>26891.83</v>
      </c>
      <c r="G62" s="27" t="s">
        <v>296</v>
      </c>
    </row>
    <row r="63" spans="2:7" x14ac:dyDescent="0.3">
      <c r="B63" s="45">
        <v>59</v>
      </c>
      <c r="C63" s="27" t="s">
        <v>226</v>
      </c>
      <c r="D63" s="66" t="s">
        <v>310</v>
      </c>
      <c r="E63" s="27" t="s">
        <v>311</v>
      </c>
      <c r="F63" s="216">
        <v>19638</v>
      </c>
      <c r="G63" s="27" t="s">
        <v>320</v>
      </c>
    </row>
    <row r="64" spans="2:7" x14ac:dyDescent="0.3">
      <c r="B64" s="45">
        <v>60</v>
      </c>
      <c r="C64" s="27" t="s">
        <v>224</v>
      </c>
      <c r="D64" s="66" t="s">
        <v>310</v>
      </c>
      <c r="E64" s="27" t="s">
        <v>311</v>
      </c>
      <c r="F64" s="216">
        <v>12929.95</v>
      </c>
      <c r="G64" s="27" t="s">
        <v>320</v>
      </c>
    </row>
    <row r="65" spans="2:7" x14ac:dyDescent="0.3">
      <c r="B65" s="45">
        <v>61</v>
      </c>
      <c r="C65" s="27" t="s">
        <v>225</v>
      </c>
      <c r="D65" s="66" t="s">
        <v>310</v>
      </c>
      <c r="E65" s="27" t="s">
        <v>311</v>
      </c>
      <c r="F65" s="216">
        <v>18086</v>
      </c>
      <c r="G65" s="27" t="s">
        <v>320</v>
      </c>
    </row>
    <row r="66" spans="2:7" x14ac:dyDescent="0.3">
      <c r="B66" s="45">
        <v>62</v>
      </c>
      <c r="C66" s="27" t="s">
        <v>227</v>
      </c>
      <c r="D66" s="66" t="s">
        <v>310</v>
      </c>
      <c r="E66" s="27" t="s">
        <v>311</v>
      </c>
      <c r="F66" s="216">
        <v>25768</v>
      </c>
      <c r="G66" s="27" t="s">
        <v>342</v>
      </c>
    </row>
    <row r="67" spans="2:7" x14ac:dyDescent="0.3">
      <c r="B67" s="114" t="s">
        <v>26</v>
      </c>
      <c r="C67" s="115"/>
      <c r="D67" s="115"/>
      <c r="E67" s="115"/>
      <c r="F67" s="115"/>
      <c r="G67" s="116"/>
    </row>
    <row r="68" spans="2:7" ht="30" customHeight="1" x14ac:dyDescent="0.3">
      <c r="B68" s="387">
        <v>63</v>
      </c>
      <c r="C68" s="393" t="s">
        <v>374</v>
      </c>
      <c r="D68" s="89" t="s">
        <v>362</v>
      </c>
      <c r="E68" s="89" t="s">
        <v>375</v>
      </c>
      <c r="F68" s="398">
        <v>13219.7</v>
      </c>
      <c r="G68" s="393" t="s">
        <v>296</v>
      </c>
    </row>
    <row r="69" spans="2:7" x14ac:dyDescent="0.3">
      <c r="B69" s="392"/>
      <c r="C69" s="397"/>
      <c r="D69" s="89" t="s">
        <v>364</v>
      </c>
      <c r="E69" s="89" t="s">
        <v>376</v>
      </c>
      <c r="F69" s="399"/>
      <c r="G69" s="394"/>
    </row>
    <row r="70" spans="2:7" ht="31.8" customHeight="1" x14ac:dyDescent="0.3">
      <c r="B70" s="392"/>
      <c r="C70" s="397"/>
      <c r="D70" s="89" t="s">
        <v>362</v>
      </c>
      <c r="E70" s="89" t="s">
        <v>377</v>
      </c>
      <c r="F70" s="398">
        <v>13450.5</v>
      </c>
      <c r="G70" s="393" t="s">
        <v>296</v>
      </c>
    </row>
    <row r="71" spans="2:7" x14ac:dyDescent="0.3">
      <c r="B71" s="392"/>
      <c r="C71" s="397"/>
      <c r="D71" s="89" t="s">
        <v>364</v>
      </c>
      <c r="E71" s="89" t="s">
        <v>378</v>
      </c>
      <c r="F71" s="399"/>
      <c r="G71" s="394"/>
    </row>
    <row r="72" spans="2:7" x14ac:dyDescent="0.3">
      <c r="B72" s="392"/>
      <c r="C72" s="397"/>
      <c r="D72" s="89" t="s">
        <v>364</v>
      </c>
      <c r="E72" s="89" t="s">
        <v>379</v>
      </c>
      <c r="F72" s="398">
        <v>11926</v>
      </c>
      <c r="G72" s="393" t="s">
        <v>296</v>
      </c>
    </row>
    <row r="73" spans="2:7" ht="29.4" customHeight="1" x14ac:dyDescent="0.3">
      <c r="B73" s="388"/>
      <c r="C73" s="394"/>
      <c r="D73" s="89" t="s">
        <v>362</v>
      </c>
      <c r="E73" s="89" t="s">
        <v>380</v>
      </c>
      <c r="F73" s="399"/>
      <c r="G73" s="394"/>
    </row>
    <row r="74" spans="2:7" x14ac:dyDescent="0.3">
      <c r="B74" s="387">
        <v>64</v>
      </c>
      <c r="C74" s="393" t="s">
        <v>361</v>
      </c>
      <c r="D74" s="66" t="s">
        <v>362</v>
      </c>
      <c r="E74" s="66" t="s">
        <v>363</v>
      </c>
      <c r="F74" s="398">
        <v>12959</v>
      </c>
      <c r="G74" s="393" t="s">
        <v>296</v>
      </c>
    </row>
    <row r="75" spans="2:7" x14ac:dyDescent="0.3">
      <c r="B75" s="388"/>
      <c r="C75" s="394"/>
      <c r="D75" s="66" t="s">
        <v>364</v>
      </c>
      <c r="E75" s="47" t="s">
        <v>365</v>
      </c>
      <c r="F75" s="399"/>
      <c r="G75" s="394"/>
    </row>
    <row r="76" spans="2:7" x14ac:dyDescent="0.3">
      <c r="B76" s="387">
        <v>65</v>
      </c>
      <c r="C76" s="389" t="s">
        <v>366</v>
      </c>
      <c r="D76" s="66" t="s">
        <v>362</v>
      </c>
      <c r="E76" s="27" t="s">
        <v>367</v>
      </c>
      <c r="F76" s="400">
        <v>11839</v>
      </c>
      <c r="G76" s="393" t="s">
        <v>296</v>
      </c>
    </row>
    <row r="77" spans="2:7" x14ac:dyDescent="0.3">
      <c r="B77" s="388"/>
      <c r="C77" s="390"/>
      <c r="D77" s="66" t="s">
        <v>364</v>
      </c>
      <c r="E77" s="27" t="s">
        <v>368</v>
      </c>
      <c r="F77" s="401"/>
      <c r="G77" s="394"/>
    </row>
    <row r="78" spans="2:7" x14ac:dyDescent="0.3">
      <c r="B78" s="387">
        <v>66</v>
      </c>
      <c r="C78" s="393" t="s">
        <v>372</v>
      </c>
      <c r="D78" s="66" t="s">
        <v>362</v>
      </c>
      <c r="E78" s="27" t="s">
        <v>373</v>
      </c>
      <c r="F78" s="398">
        <v>22402.3</v>
      </c>
      <c r="G78" s="393" t="s">
        <v>296</v>
      </c>
    </row>
    <row r="79" spans="2:7" x14ac:dyDescent="0.3">
      <c r="B79" s="388"/>
      <c r="C79" s="394"/>
      <c r="D79" s="66" t="s">
        <v>364</v>
      </c>
      <c r="E79" s="27" t="s">
        <v>368</v>
      </c>
      <c r="F79" s="399"/>
      <c r="G79" s="394"/>
    </row>
    <row r="80" spans="2:7" x14ac:dyDescent="0.3">
      <c r="B80" s="387">
        <v>67</v>
      </c>
      <c r="C80" s="389" t="s">
        <v>369</v>
      </c>
      <c r="D80" s="66" t="s">
        <v>364</v>
      </c>
      <c r="E80" s="27" t="s">
        <v>370</v>
      </c>
      <c r="F80" s="400">
        <v>17646</v>
      </c>
      <c r="G80" s="393" t="s">
        <v>296</v>
      </c>
    </row>
    <row r="81" spans="2:7" x14ac:dyDescent="0.3">
      <c r="B81" s="392"/>
      <c r="C81" s="395"/>
      <c r="D81" s="66" t="s">
        <v>364</v>
      </c>
      <c r="E81" s="27" t="s">
        <v>368</v>
      </c>
      <c r="F81" s="402"/>
      <c r="G81" s="397"/>
    </row>
    <row r="82" spans="2:7" x14ac:dyDescent="0.3">
      <c r="B82" s="388"/>
      <c r="C82" s="390"/>
      <c r="D82" s="66" t="s">
        <v>362</v>
      </c>
      <c r="E82" s="27" t="s">
        <v>371</v>
      </c>
      <c r="F82" s="401"/>
      <c r="G82" s="394"/>
    </row>
    <row r="83" spans="2:7" x14ac:dyDescent="0.3">
      <c r="B83" s="46">
        <v>68</v>
      </c>
      <c r="C83" s="63" t="s">
        <v>233</v>
      </c>
      <c r="D83" s="66" t="s">
        <v>364</v>
      </c>
      <c r="E83" s="27" t="s">
        <v>381</v>
      </c>
      <c r="F83" s="216">
        <v>19269.3</v>
      </c>
      <c r="G83" s="64" t="s">
        <v>296</v>
      </c>
    </row>
    <row r="84" spans="2:7" x14ac:dyDescent="0.3">
      <c r="B84" s="387">
        <v>69</v>
      </c>
      <c r="C84" s="389" t="s">
        <v>388</v>
      </c>
      <c r="D84" s="66" t="s">
        <v>364</v>
      </c>
      <c r="E84" s="27" t="s">
        <v>389</v>
      </c>
      <c r="F84" s="385">
        <v>38711</v>
      </c>
      <c r="G84" s="27" t="s">
        <v>342</v>
      </c>
    </row>
    <row r="85" spans="2:7" x14ac:dyDescent="0.3">
      <c r="B85" s="388"/>
      <c r="C85" s="390"/>
      <c r="D85" s="66" t="s">
        <v>364</v>
      </c>
      <c r="E85" s="27" t="s">
        <v>365</v>
      </c>
      <c r="F85" s="386"/>
      <c r="G85" s="64" t="s">
        <v>342</v>
      </c>
    </row>
    <row r="86" spans="2:7" ht="15" customHeight="1" x14ac:dyDescent="0.3">
      <c r="B86" s="46">
        <v>70</v>
      </c>
      <c r="C86" s="27" t="s">
        <v>402</v>
      </c>
      <c r="D86" s="66" t="s">
        <v>364</v>
      </c>
      <c r="E86" s="27" t="s">
        <v>365</v>
      </c>
      <c r="F86" s="218">
        <v>13513</v>
      </c>
      <c r="G86" s="27" t="s">
        <v>342</v>
      </c>
    </row>
    <row r="87" spans="2:7" ht="15" customHeight="1" x14ac:dyDescent="0.3">
      <c r="B87" s="46">
        <v>71</v>
      </c>
      <c r="C87" s="27" t="s">
        <v>382</v>
      </c>
      <c r="D87" s="66" t="s">
        <v>364</v>
      </c>
      <c r="E87" s="27" t="s">
        <v>365</v>
      </c>
      <c r="F87" s="218">
        <v>28224</v>
      </c>
      <c r="G87" s="64" t="s">
        <v>342</v>
      </c>
    </row>
    <row r="88" spans="2:7" ht="15" customHeight="1" x14ac:dyDescent="0.3">
      <c r="B88" s="46">
        <v>72</v>
      </c>
      <c r="C88" s="27" t="s">
        <v>397</v>
      </c>
      <c r="D88" s="66" t="s">
        <v>364</v>
      </c>
      <c r="E88" s="27" t="s">
        <v>365</v>
      </c>
      <c r="F88" s="218">
        <v>23252</v>
      </c>
      <c r="G88" s="27" t="s">
        <v>342</v>
      </c>
    </row>
    <row r="89" spans="2:7" ht="15" customHeight="1" x14ac:dyDescent="0.3">
      <c r="B89" s="46">
        <v>73</v>
      </c>
      <c r="C89" s="27" t="s">
        <v>399</v>
      </c>
      <c r="D89" s="66" t="s">
        <v>364</v>
      </c>
      <c r="E89" s="27" t="s">
        <v>365</v>
      </c>
      <c r="F89" s="218">
        <v>31035</v>
      </c>
      <c r="G89" s="27" t="s">
        <v>342</v>
      </c>
    </row>
    <row r="90" spans="2:7" ht="15" customHeight="1" x14ac:dyDescent="0.3">
      <c r="B90" s="46">
        <v>74</v>
      </c>
      <c r="C90" s="27" t="s">
        <v>392</v>
      </c>
      <c r="D90" s="66" t="s">
        <v>364</v>
      </c>
      <c r="E90" s="27" t="s">
        <v>365</v>
      </c>
      <c r="F90" s="218">
        <v>17513</v>
      </c>
      <c r="G90" s="27" t="s">
        <v>342</v>
      </c>
    </row>
    <row r="91" spans="2:7" ht="15" customHeight="1" x14ac:dyDescent="0.3">
      <c r="B91" s="46">
        <v>75</v>
      </c>
      <c r="C91" s="27" t="s">
        <v>400</v>
      </c>
      <c r="D91" s="66" t="s">
        <v>364</v>
      </c>
      <c r="E91" s="27" t="s">
        <v>365</v>
      </c>
      <c r="F91" s="218">
        <v>13303.9</v>
      </c>
      <c r="G91" s="27" t="s">
        <v>342</v>
      </c>
    </row>
    <row r="92" spans="2:7" ht="15" customHeight="1" x14ac:dyDescent="0.3">
      <c r="B92" s="46">
        <v>76</v>
      </c>
      <c r="C92" s="27" t="s">
        <v>401</v>
      </c>
      <c r="D92" s="66" t="s">
        <v>364</v>
      </c>
      <c r="E92" s="27" t="s">
        <v>365</v>
      </c>
      <c r="F92" s="218">
        <v>25255.5</v>
      </c>
      <c r="G92" s="27" t="s">
        <v>342</v>
      </c>
    </row>
    <row r="93" spans="2:7" ht="15" customHeight="1" x14ac:dyDescent="0.3">
      <c r="B93" s="46">
        <v>77</v>
      </c>
      <c r="C93" s="27" t="s">
        <v>405</v>
      </c>
      <c r="D93" s="66" t="s">
        <v>364</v>
      </c>
      <c r="E93" s="27" t="s">
        <v>365</v>
      </c>
      <c r="F93" s="218">
        <v>10731.5</v>
      </c>
      <c r="G93" s="27" t="s">
        <v>342</v>
      </c>
    </row>
    <row r="94" spans="2:7" ht="15" customHeight="1" x14ac:dyDescent="0.3">
      <c r="B94" s="46">
        <v>78</v>
      </c>
      <c r="C94" s="63" t="s">
        <v>409</v>
      </c>
      <c r="D94" s="66" t="s">
        <v>364</v>
      </c>
      <c r="E94" s="27" t="s">
        <v>365</v>
      </c>
      <c r="F94" s="216">
        <v>38578.5</v>
      </c>
      <c r="G94" s="27" t="s">
        <v>342</v>
      </c>
    </row>
    <row r="95" spans="2:7" ht="15" customHeight="1" x14ac:dyDescent="0.3">
      <c r="B95" s="46">
        <v>79</v>
      </c>
      <c r="C95" s="27" t="s">
        <v>390</v>
      </c>
      <c r="D95" s="66" t="s">
        <v>364</v>
      </c>
      <c r="E95" s="27" t="s">
        <v>365</v>
      </c>
      <c r="F95" s="218">
        <v>44036</v>
      </c>
      <c r="G95" s="27" t="s">
        <v>342</v>
      </c>
    </row>
    <row r="96" spans="2:7" ht="15" customHeight="1" x14ac:dyDescent="0.3">
      <c r="B96" s="46">
        <v>80</v>
      </c>
      <c r="C96" s="27" t="s">
        <v>408</v>
      </c>
      <c r="D96" s="66" t="s">
        <v>364</v>
      </c>
      <c r="E96" s="27" t="s">
        <v>365</v>
      </c>
      <c r="F96" s="218">
        <v>21142.5</v>
      </c>
      <c r="G96" s="27" t="s">
        <v>342</v>
      </c>
    </row>
    <row r="97" spans="2:7" ht="15" customHeight="1" x14ac:dyDescent="0.3">
      <c r="B97" s="46">
        <v>81</v>
      </c>
      <c r="C97" s="27" t="s">
        <v>385</v>
      </c>
      <c r="D97" s="66" t="s">
        <v>364</v>
      </c>
      <c r="E97" s="27" t="s">
        <v>386</v>
      </c>
      <c r="F97" s="218">
        <v>17907</v>
      </c>
      <c r="G97" s="27" t="s">
        <v>342</v>
      </c>
    </row>
    <row r="98" spans="2:7" ht="15" customHeight="1" x14ac:dyDescent="0.3">
      <c r="B98" s="46">
        <v>82</v>
      </c>
      <c r="C98" s="27" t="s">
        <v>404</v>
      </c>
      <c r="D98" s="66" t="s">
        <v>364</v>
      </c>
      <c r="E98" s="27" t="s">
        <v>386</v>
      </c>
      <c r="F98" s="218">
        <v>21703</v>
      </c>
      <c r="G98" s="27" t="s">
        <v>342</v>
      </c>
    </row>
    <row r="99" spans="2:7" ht="15" customHeight="1" x14ac:dyDescent="0.3">
      <c r="B99" s="46">
        <v>83</v>
      </c>
      <c r="C99" s="27" t="s">
        <v>403</v>
      </c>
      <c r="D99" s="66" t="s">
        <v>364</v>
      </c>
      <c r="E99" s="27" t="s">
        <v>384</v>
      </c>
      <c r="F99" s="218">
        <v>23205</v>
      </c>
      <c r="G99" s="27" t="s">
        <v>342</v>
      </c>
    </row>
    <row r="100" spans="2:7" ht="15" customHeight="1" x14ac:dyDescent="0.3">
      <c r="B100" s="46">
        <v>84</v>
      </c>
      <c r="C100" s="27" t="s">
        <v>407</v>
      </c>
      <c r="D100" s="66" t="s">
        <v>364</v>
      </c>
      <c r="E100" s="27" t="s">
        <v>384</v>
      </c>
      <c r="F100" s="218">
        <v>19918</v>
      </c>
      <c r="G100" s="27" t="s">
        <v>342</v>
      </c>
    </row>
    <row r="101" spans="2:7" ht="15" customHeight="1" x14ac:dyDescent="0.3">
      <c r="B101" s="46">
        <v>85</v>
      </c>
      <c r="C101" s="27" t="s">
        <v>394</v>
      </c>
      <c r="D101" s="66" t="s">
        <v>364</v>
      </c>
      <c r="E101" s="27" t="s">
        <v>384</v>
      </c>
      <c r="F101" s="218">
        <v>44540</v>
      </c>
      <c r="G101" s="27" t="s">
        <v>342</v>
      </c>
    </row>
    <row r="102" spans="2:7" ht="15" customHeight="1" x14ac:dyDescent="0.3">
      <c r="B102" s="46">
        <v>86</v>
      </c>
      <c r="C102" s="27" t="s">
        <v>395</v>
      </c>
      <c r="D102" s="66" t="s">
        <v>364</v>
      </c>
      <c r="E102" s="27" t="s">
        <v>384</v>
      </c>
      <c r="F102" s="218">
        <v>32167</v>
      </c>
      <c r="G102" s="27" t="s">
        <v>342</v>
      </c>
    </row>
    <row r="103" spans="2:7" ht="15" customHeight="1" x14ac:dyDescent="0.3">
      <c r="B103" s="46">
        <v>87</v>
      </c>
      <c r="C103" s="27" t="s">
        <v>398</v>
      </c>
      <c r="D103" s="66" t="s">
        <v>364</v>
      </c>
      <c r="E103" s="27" t="s">
        <v>384</v>
      </c>
      <c r="F103" s="218">
        <v>18040</v>
      </c>
      <c r="G103" s="27" t="s">
        <v>342</v>
      </c>
    </row>
    <row r="104" spans="2:7" ht="15" customHeight="1" x14ac:dyDescent="0.3">
      <c r="B104" s="46">
        <v>88</v>
      </c>
      <c r="C104" s="27" t="s">
        <v>406</v>
      </c>
      <c r="D104" s="66" t="s">
        <v>364</v>
      </c>
      <c r="E104" s="27" t="s">
        <v>384</v>
      </c>
      <c r="F104" s="218">
        <v>51709</v>
      </c>
      <c r="G104" s="27" t="s">
        <v>342</v>
      </c>
    </row>
    <row r="105" spans="2:7" ht="15" customHeight="1" x14ac:dyDescent="0.3">
      <c r="B105" s="46">
        <v>89</v>
      </c>
      <c r="C105" s="68" t="s">
        <v>410</v>
      </c>
      <c r="D105" s="66" t="s">
        <v>364</v>
      </c>
      <c r="E105" s="27" t="s">
        <v>384</v>
      </c>
      <c r="F105" s="216">
        <v>13114</v>
      </c>
      <c r="G105" s="27" t="s">
        <v>342</v>
      </c>
    </row>
    <row r="106" spans="2:7" ht="15" customHeight="1" x14ac:dyDescent="0.3">
      <c r="B106" s="46">
        <v>90</v>
      </c>
      <c r="C106" s="27" t="s">
        <v>391</v>
      </c>
      <c r="D106" s="66" t="s">
        <v>364</v>
      </c>
      <c r="E106" s="27" t="s">
        <v>384</v>
      </c>
      <c r="F106" s="218">
        <v>28036.7</v>
      </c>
      <c r="G106" s="27" t="s">
        <v>342</v>
      </c>
    </row>
    <row r="107" spans="2:7" ht="15" customHeight="1" x14ac:dyDescent="0.3">
      <c r="B107" s="46">
        <v>91</v>
      </c>
      <c r="C107" s="27" t="s">
        <v>396</v>
      </c>
      <c r="D107" s="66" t="s">
        <v>364</v>
      </c>
      <c r="E107" s="27" t="s">
        <v>384</v>
      </c>
      <c r="F107" s="218">
        <v>14103</v>
      </c>
      <c r="G107" s="27" t="s">
        <v>342</v>
      </c>
    </row>
    <row r="108" spans="2:7" ht="15" customHeight="1" x14ac:dyDescent="0.3">
      <c r="B108" s="46">
        <v>92</v>
      </c>
      <c r="C108" s="27" t="s">
        <v>393</v>
      </c>
      <c r="D108" s="66" t="s">
        <v>364</v>
      </c>
      <c r="E108" s="27" t="s">
        <v>384</v>
      </c>
      <c r="F108" s="218">
        <v>24158</v>
      </c>
      <c r="G108" s="27" t="s">
        <v>342</v>
      </c>
    </row>
    <row r="109" spans="2:7" ht="16.2" x14ac:dyDescent="0.3">
      <c r="B109" s="46">
        <v>93</v>
      </c>
      <c r="C109" s="27" t="s">
        <v>383</v>
      </c>
      <c r="D109" s="66" t="s">
        <v>364</v>
      </c>
      <c r="E109" s="27" t="s">
        <v>384</v>
      </c>
      <c r="F109" s="218">
        <v>14592</v>
      </c>
      <c r="G109" s="27" t="s">
        <v>342</v>
      </c>
    </row>
    <row r="110" spans="2:7" ht="16.2" x14ac:dyDescent="0.3">
      <c r="B110" s="46">
        <v>94</v>
      </c>
      <c r="C110" s="27" t="s">
        <v>387</v>
      </c>
      <c r="D110" s="66" t="s">
        <v>364</v>
      </c>
      <c r="E110" s="27" t="s">
        <v>384</v>
      </c>
      <c r="F110" s="218">
        <v>8139</v>
      </c>
      <c r="G110" s="27" t="s">
        <v>342</v>
      </c>
    </row>
    <row r="111" spans="2:7" x14ac:dyDescent="0.3">
      <c r="B111" s="222" t="s">
        <v>28</v>
      </c>
      <c r="C111" s="112"/>
      <c r="D111" s="112"/>
      <c r="E111" s="112"/>
      <c r="F111" s="112"/>
      <c r="G111" s="113"/>
    </row>
    <row r="112" spans="2:7" ht="16.2" x14ac:dyDescent="0.3">
      <c r="B112" s="46">
        <v>96</v>
      </c>
      <c r="C112" s="63" t="s">
        <v>421</v>
      </c>
      <c r="D112" s="66" t="s">
        <v>412</v>
      </c>
      <c r="E112" s="67" t="s">
        <v>422</v>
      </c>
      <c r="F112" s="216">
        <v>13935</v>
      </c>
      <c r="G112" s="64" t="s">
        <v>296</v>
      </c>
    </row>
    <row r="113" spans="2:8" ht="16.2" x14ac:dyDescent="0.3">
      <c r="B113" s="46">
        <v>97</v>
      </c>
      <c r="C113" s="63" t="s">
        <v>423</v>
      </c>
      <c r="D113" s="66" t="s">
        <v>412</v>
      </c>
      <c r="E113" s="67" t="s">
        <v>422</v>
      </c>
      <c r="F113" s="216">
        <v>27437</v>
      </c>
      <c r="G113" s="64" t="s">
        <v>296</v>
      </c>
      <c r="H113" s="268"/>
    </row>
    <row r="114" spans="2:8" ht="16.2" x14ac:dyDescent="0.3">
      <c r="B114" s="46">
        <v>98</v>
      </c>
      <c r="C114" s="63" t="s">
        <v>418</v>
      </c>
      <c r="D114" s="66" t="s">
        <v>419</v>
      </c>
      <c r="E114" s="27" t="s">
        <v>420</v>
      </c>
      <c r="F114" s="216">
        <v>5710</v>
      </c>
      <c r="G114" s="64" t="s">
        <v>296</v>
      </c>
      <c r="H114" s="268"/>
    </row>
    <row r="115" spans="2:8" ht="16.2" x14ac:dyDescent="0.3">
      <c r="B115" s="46">
        <v>99</v>
      </c>
      <c r="C115" s="63" t="s">
        <v>424</v>
      </c>
      <c r="D115" s="66" t="s">
        <v>412</v>
      </c>
      <c r="E115" s="27" t="s">
        <v>425</v>
      </c>
      <c r="F115" s="216">
        <v>8754</v>
      </c>
      <c r="G115" s="64" t="s">
        <v>296</v>
      </c>
    </row>
    <row r="116" spans="2:8" ht="16.2" x14ac:dyDescent="0.3">
      <c r="B116" s="46">
        <v>100</v>
      </c>
      <c r="C116" s="89" t="s">
        <v>431</v>
      </c>
      <c r="D116" s="89" t="s">
        <v>412</v>
      </c>
      <c r="E116" s="89" t="s">
        <v>426</v>
      </c>
      <c r="F116" s="217">
        <v>29542.920847268677</v>
      </c>
      <c r="G116" s="90" t="s">
        <v>296</v>
      </c>
    </row>
    <row r="117" spans="2:8" ht="16.2" x14ac:dyDescent="0.3">
      <c r="B117" s="387">
        <v>101</v>
      </c>
      <c r="C117" s="393" t="s">
        <v>411</v>
      </c>
      <c r="D117" s="88" t="s">
        <v>412</v>
      </c>
      <c r="E117" s="67" t="s">
        <v>413</v>
      </c>
      <c r="F117" s="216">
        <v>6098</v>
      </c>
      <c r="G117" s="64" t="s">
        <v>296</v>
      </c>
      <c r="H117" s="268"/>
    </row>
    <row r="118" spans="2:8" ht="16.2" x14ac:dyDescent="0.3">
      <c r="B118" s="388"/>
      <c r="C118" s="394"/>
      <c r="D118" s="88" t="s">
        <v>412</v>
      </c>
      <c r="E118" s="67" t="s">
        <v>414</v>
      </c>
      <c r="F118" s="216">
        <v>6976.9254000000001</v>
      </c>
      <c r="G118" s="64" t="s">
        <v>296</v>
      </c>
    </row>
    <row r="119" spans="2:8" ht="16.2" x14ac:dyDescent="0.3">
      <c r="B119" s="387">
        <v>102</v>
      </c>
      <c r="C119" s="389" t="s">
        <v>415</v>
      </c>
      <c r="D119" s="66" t="s">
        <v>412</v>
      </c>
      <c r="E119" s="67" t="s">
        <v>416</v>
      </c>
      <c r="F119" s="218">
        <v>4752</v>
      </c>
      <c r="G119" s="64" t="s">
        <v>296</v>
      </c>
    </row>
    <row r="120" spans="2:8" ht="16.2" x14ac:dyDescent="0.3">
      <c r="B120" s="388"/>
      <c r="C120" s="390"/>
      <c r="D120" s="66" t="s">
        <v>412</v>
      </c>
      <c r="E120" s="67" t="s">
        <v>417</v>
      </c>
      <c r="F120" s="218">
        <v>4784.5065599999998</v>
      </c>
      <c r="G120" s="64" t="s">
        <v>296</v>
      </c>
    </row>
    <row r="121" spans="2:8" ht="15" customHeight="1" x14ac:dyDescent="0.3">
      <c r="B121" s="46">
        <v>103</v>
      </c>
      <c r="C121" s="63" t="s">
        <v>242</v>
      </c>
      <c r="D121" s="66" t="s">
        <v>412</v>
      </c>
      <c r="E121" s="27" t="s">
        <v>426</v>
      </c>
      <c r="F121" s="216">
        <v>19356</v>
      </c>
      <c r="G121" s="64" t="s">
        <v>296</v>
      </c>
    </row>
    <row r="122" spans="2:8" ht="16.2" x14ac:dyDescent="0.3">
      <c r="B122" s="46">
        <v>104</v>
      </c>
      <c r="C122" s="63" t="s">
        <v>244</v>
      </c>
      <c r="D122" s="66" t="s">
        <v>412</v>
      </c>
      <c r="E122" s="27" t="s">
        <v>426</v>
      </c>
      <c r="F122" s="216">
        <v>19940</v>
      </c>
      <c r="G122" s="64" t="s">
        <v>296</v>
      </c>
    </row>
    <row r="123" spans="2:8" ht="16.2" x14ac:dyDescent="0.3">
      <c r="B123" s="46">
        <v>105</v>
      </c>
      <c r="C123" s="63" t="s">
        <v>246</v>
      </c>
      <c r="D123" s="66" t="s">
        <v>412</v>
      </c>
      <c r="E123" s="27" t="s">
        <v>426</v>
      </c>
      <c r="F123" s="216">
        <v>23959</v>
      </c>
      <c r="G123" s="64" t="s">
        <v>296</v>
      </c>
    </row>
    <row r="124" spans="2:8" ht="16.2" x14ac:dyDescent="0.3">
      <c r="B124" s="46">
        <v>106</v>
      </c>
      <c r="C124" s="63" t="s">
        <v>427</v>
      </c>
      <c r="D124" s="66" t="s">
        <v>412</v>
      </c>
      <c r="E124" s="27" t="s">
        <v>426</v>
      </c>
      <c r="F124" s="216">
        <v>18569</v>
      </c>
      <c r="G124" s="64" t="s">
        <v>296</v>
      </c>
    </row>
    <row r="125" spans="2:8" ht="18" customHeight="1" x14ac:dyDescent="0.3">
      <c r="B125" s="46">
        <v>107</v>
      </c>
      <c r="C125" s="89" t="s">
        <v>432</v>
      </c>
      <c r="D125" s="89" t="s">
        <v>429</v>
      </c>
      <c r="E125" s="89" t="s">
        <v>433</v>
      </c>
      <c r="F125" s="217">
        <v>18580.453363062061</v>
      </c>
      <c r="G125" s="90" t="s">
        <v>342</v>
      </c>
    </row>
    <row r="126" spans="2:8" ht="18" customHeight="1" x14ac:dyDescent="0.3">
      <c r="B126" s="46">
        <v>108</v>
      </c>
      <c r="C126" s="89" t="s">
        <v>434</v>
      </c>
      <c r="D126" s="89" t="s">
        <v>429</v>
      </c>
      <c r="E126" s="89" t="s">
        <v>433</v>
      </c>
      <c r="F126" s="217">
        <v>13960.516536603494</v>
      </c>
      <c r="G126" s="90" t="s">
        <v>342</v>
      </c>
    </row>
    <row r="127" spans="2:8" ht="18" customHeight="1" x14ac:dyDescent="0.3">
      <c r="B127" s="46">
        <v>109</v>
      </c>
      <c r="C127" s="89" t="s">
        <v>435</v>
      </c>
      <c r="D127" s="89" t="s">
        <v>429</v>
      </c>
      <c r="E127" s="89" t="s">
        <v>433</v>
      </c>
      <c r="F127" s="217">
        <v>15945.930880713491</v>
      </c>
      <c r="G127" s="90" t="s">
        <v>342</v>
      </c>
    </row>
    <row r="128" spans="2:8" ht="18" customHeight="1" x14ac:dyDescent="0.3">
      <c r="B128" s="46">
        <v>110</v>
      </c>
      <c r="C128" s="89" t="s">
        <v>428</v>
      </c>
      <c r="D128" s="89" t="s">
        <v>429</v>
      </c>
      <c r="E128" s="89" t="s">
        <v>430</v>
      </c>
      <c r="F128" s="217">
        <v>16259</v>
      </c>
      <c r="G128" s="90" t="s">
        <v>342</v>
      </c>
    </row>
    <row r="129" spans="2:7" ht="18" customHeight="1" x14ac:dyDescent="0.3">
      <c r="B129" s="46">
        <v>111</v>
      </c>
      <c r="C129" s="89" t="s">
        <v>452</v>
      </c>
      <c r="D129" s="89" t="s">
        <v>429</v>
      </c>
      <c r="E129" s="89" t="s">
        <v>433</v>
      </c>
      <c r="F129" s="217">
        <v>91011.612783351913</v>
      </c>
      <c r="G129" s="90" t="s">
        <v>342</v>
      </c>
    </row>
    <row r="130" spans="2:7" ht="18" customHeight="1" x14ac:dyDescent="0.3">
      <c r="B130" s="387">
        <v>112</v>
      </c>
      <c r="C130" s="391" t="s">
        <v>436</v>
      </c>
      <c r="D130" s="89" t="s">
        <v>429</v>
      </c>
      <c r="E130" s="89" t="s">
        <v>437</v>
      </c>
      <c r="F130" s="217">
        <v>11998.327759197326</v>
      </c>
      <c r="G130" s="90" t="s">
        <v>342</v>
      </c>
    </row>
    <row r="131" spans="2:7" ht="18" customHeight="1" x14ac:dyDescent="0.3">
      <c r="B131" s="392"/>
      <c r="C131" s="391"/>
      <c r="D131" s="89" t="s">
        <v>429</v>
      </c>
      <c r="E131" s="89" t="s">
        <v>438</v>
      </c>
      <c r="F131" s="217">
        <v>15412.486064659979</v>
      </c>
      <c r="G131" s="90" t="s">
        <v>342</v>
      </c>
    </row>
    <row r="132" spans="2:7" ht="18" customHeight="1" x14ac:dyDescent="0.3">
      <c r="B132" s="388"/>
      <c r="C132" s="391"/>
      <c r="D132" s="89" t="s">
        <v>429</v>
      </c>
      <c r="E132" s="89" t="s">
        <v>439</v>
      </c>
      <c r="F132" s="217">
        <v>4926.142697881829</v>
      </c>
      <c r="G132" s="90" t="s">
        <v>342</v>
      </c>
    </row>
    <row r="133" spans="2:7" ht="18" customHeight="1" x14ac:dyDescent="0.3">
      <c r="B133" s="46">
        <v>113</v>
      </c>
      <c r="C133" s="89" t="s">
        <v>440</v>
      </c>
      <c r="D133" s="89" t="s">
        <v>429</v>
      </c>
      <c r="E133" s="89" t="s">
        <v>433</v>
      </c>
      <c r="F133" s="217">
        <v>6799.7027127461915</v>
      </c>
      <c r="G133" s="90" t="s">
        <v>342</v>
      </c>
    </row>
    <row r="134" spans="2:7" ht="18" customHeight="1" x14ac:dyDescent="0.3">
      <c r="B134" s="46">
        <v>114</v>
      </c>
      <c r="C134" s="89" t="s">
        <v>441</v>
      </c>
      <c r="D134" s="89" t="s">
        <v>429</v>
      </c>
      <c r="E134" s="89" t="s">
        <v>433</v>
      </c>
      <c r="F134" s="217">
        <v>22124.953548866593</v>
      </c>
      <c r="G134" s="90" t="s">
        <v>342</v>
      </c>
    </row>
    <row r="135" spans="2:7" ht="18" customHeight="1" x14ac:dyDescent="0.3">
      <c r="B135" s="46">
        <v>115</v>
      </c>
      <c r="C135" s="89" t="s">
        <v>442</v>
      </c>
      <c r="D135" s="89" t="s">
        <v>429</v>
      </c>
      <c r="E135" s="89" t="s">
        <v>433</v>
      </c>
      <c r="F135" s="217">
        <v>11066.332218506132</v>
      </c>
      <c r="G135" s="90" t="s">
        <v>342</v>
      </c>
    </row>
    <row r="136" spans="2:7" ht="18" customHeight="1" x14ac:dyDescent="0.3">
      <c r="B136" s="46">
        <v>116</v>
      </c>
      <c r="C136" s="89" t="s">
        <v>443</v>
      </c>
      <c r="D136" s="89" t="s">
        <v>429</v>
      </c>
      <c r="E136" s="89" t="s">
        <v>433</v>
      </c>
      <c r="F136" s="217">
        <v>28934.968413229286</v>
      </c>
      <c r="G136" s="90" t="s">
        <v>342</v>
      </c>
    </row>
    <row r="137" spans="2:7" ht="18" customHeight="1" x14ac:dyDescent="0.3">
      <c r="B137" s="46">
        <v>117</v>
      </c>
      <c r="C137" s="89" t="s">
        <v>444</v>
      </c>
      <c r="D137" s="89" t="s">
        <v>429</v>
      </c>
      <c r="E137" s="89" t="s">
        <v>433</v>
      </c>
      <c r="F137" s="217">
        <v>11099.962839093274</v>
      </c>
      <c r="G137" s="90" t="s">
        <v>342</v>
      </c>
    </row>
    <row r="138" spans="2:7" ht="18" customHeight="1" x14ac:dyDescent="0.3">
      <c r="B138" s="46">
        <v>118</v>
      </c>
      <c r="C138" s="89" t="s">
        <v>445</v>
      </c>
      <c r="D138" s="89" t="s">
        <v>429</v>
      </c>
      <c r="E138" s="89" t="s">
        <v>433</v>
      </c>
      <c r="F138" s="217">
        <v>23825.994054254927</v>
      </c>
      <c r="G138" s="90" t="s">
        <v>342</v>
      </c>
    </row>
    <row r="139" spans="2:7" ht="18" customHeight="1" x14ac:dyDescent="0.3">
      <c r="B139" s="46">
        <v>119</v>
      </c>
      <c r="C139" s="89" t="s">
        <v>447</v>
      </c>
      <c r="D139" s="89" t="s">
        <v>429</v>
      </c>
      <c r="E139" s="89" t="s">
        <v>433</v>
      </c>
      <c r="F139" s="217">
        <v>10966.183574879227</v>
      </c>
      <c r="G139" s="90" t="s">
        <v>342</v>
      </c>
    </row>
    <row r="140" spans="2:7" ht="18" customHeight="1" x14ac:dyDescent="0.3">
      <c r="B140" s="46">
        <v>120</v>
      </c>
      <c r="C140" s="89" t="s">
        <v>451</v>
      </c>
      <c r="D140" s="89" t="s">
        <v>429</v>
      </c>
      <c r="E140" s="89" t="s">
        <v>433</v>
      </c>
      <c r="F140" s="217">
        <v>53843.831289483467</v>
      </c>
      <c r="G140" s="90" t="s">
        <v>342</v>
      </c>
    </row>
    <row r="141" spans="2:7" ht="18" customHeight="1" x14ac:dyDescent="0.3">
      <c r="B141" s="46">
        <v>121</v>
      </c>
      <c r="C141" s="89" t="s">
        <v>446</v>
      </c>
      <c r="D141" s="89" t="s">
        <v>429</v>
      </c>
      <c r="E141" s="89" t="s">
        <v>433</v>
      </c>
      <c r="F141" s="217">
        <v>9385.1727982162774</v>
      </c>
      <c r="G141" s="90" t="s">
        <v>342</v>
      </c>
    </row>
    <row r="142" spans="2:7" ht="18" customHeight="1" x14ac:dyDescent="0.3">
      <c r="B142" s="46">
        <v>122</v>
      </c>
      <c r="C142" s="89" t="s">
        <v>450</v>
      </c>
      <c r="D142" s="89" t="s">
        <v>429</v>
      </c>
      <c r="E142" s="89" t="s">
        <v>433</v>
      </c>
      <c r="F142" s="217">
        <v>15615.384615384617</v>
      </c>
      <c r="G142" s="90" t="s">
        <v>342</v>
      </c>
    </row>
    <row r="143" spans="2:7" ht="18" customHeight="1" x14ac:dyDescent="0.3">
      <c r="B143" s="46">
        <v>123</v>
      </c>
      <c r="C143" s="89" t="s">
        <v>449</v>
      </c>
      <c r="D143" s="89" t="s">
        <v>429</v>
      </c>
      <c r="E143" s="89" t="s">
        <v>433</v>
      </c>
      <c r="F143" s="217">
        <v>4020.4384986993687</v>
      </c>
      <c r="G143" s="90" t="s">
        <v>342</v>
      </c>
    </row>
    <row r="144" spans="2:7" ht="18" customHeight="1" x14ac:dyDescent="0.3">
      <c r="B144" s="46">
        <v>124</v>
      </c>
      <c r="C144" s="89" t="s">
        <v>448</v>
      </c>
      <c r="D144" s="89" t="s">
        <v>429</v>
      </c>
      <c r="E144" s="89" t="s">
        <v>433</v>
      </c>
      <c r="F144" s="217">
        <v>34397.807506503159</v>
      </c>
      <c r="G144" s="90" t="s">
        <v>342</v>
      </c>
    </row>
    <row r="145" spans="2:11" ht="18" customHeight="1" x14ac:dyDescent="0.3">
      <c r="B145" s="222" t="s">
        <v>940</v>
      </c>
      <c r="C145" s="112"/>
      <c r="D145" s="112"/>
      <c r="E145" s="112"/>
      <c r="F145" s="112"/>
      <c r="G145" s="113"/>
    </row>
    <row r="146" spans="2:11" ht="14.4" customHeight="1" x14ac:dyDescent="0.3">
      <c r="B146" s="69">
        <v>125</v>
      </c>
      <c r="C146" s="63" t="s">
        <v>453</v>
      </c>
      <c r="D146" s="66" t="s">
        <v>454</v>
      </c>
      <c r="E146" s="27" t="s">
        <v>455</v>
      </c>
      <c r="F146" s="216">
        <v>12282</v>
      </c>
      <c r="G146" s="64" t="s">
        <v>342</v>
      </c>
    </row>
    <row r="147" spans="2:11" ht="16.2" x14ac:dyDescent="0.3">
      <c r="B147" s="69">
        <v>126</v>
      </c>
      <c r="C147" s="63" t="s">
        <v>456</v>
      </c>
      <c r="D147" s="66" t="s">
        <v>454</v>
      </c>
      <c r="E147" s="27" t="s">
        <v>455</v>
      </c>
      <c r="F147" s="216">
        <v>4774</v>
      </c>
      <c r="G147" s="64" t="s">
        <v>342</v>
      </c>
    </row>
    <row r="148" spans="2:11" ht="16.2" x14ac:dyDescent="0.3">
      <c r="B148" s="70">
        <v>127</v>
      </c>
      <c r="C148" s="27" t="s">
        <v>477</v>
      </c>
      <c r="D148" s="72" t="s">
        <v>454</v>
      </c>
      <c r="E148" s="27" t="s">
        <v>474</v>
      </c>
      <c r="F148" s="219">
        <v>21242.9</v>
      </c>
      <c r="G148" s="27" t="s">
        <v>342</v>
      </c>
      <c r="H148" s="269"/>
    </row>
    <row r="149" spans="2:11" ht="16.2" x14ac:dyDescent="0.3">
      <c r="B149" s="69">
        <v>128</v>
      </c>
      <c r="C149" s="27" t="s">
        <v>481</v>
      </c>
      <c r="D149" s="72" t="s">
        <v>454</v>
      </c>
      <c r="E149" s="27" t="s">
        <v>474</v>
      </c>
      <c r="F149" s="219">
        <v>5617.7</v>
      </c>
      <c r="G149" s="27" t="s">
        <v>342</v>
      </c>
      <c r="H149" s="269"/>
    </row>
    <row r="150" spans="2:11" ht="16.2" x14ac:dyDescent="0.3">
      <c r="B150" s="70">
        <v>129</v>
      </c>
      <c r="C150" s="27" t="s">
        <v>484</v>
      </c>
      <c r="D150" s="72" t="s">
        <v>454</v>
      </c>
      <c r="E150" s="27" t="s">
        <v>474</v>
      </c>
      <c r="F150" s="219">
        <v>891</v>
      </c>
      <c r="G150" s="27" t="s">
        <v>342</v>
      </c>
      <c r="H150" s="269"/>
      <c r="I150" s="237"/>
    </row>
    <row r="151" spans="2:11" ht="16.2" x14ac:dyDescent="0.3">
      <c r="B151" s="69">
        <v>130</v>
      </c>
      <c r="C151" s="27" t="s">
        <v>487</v>
      </c>
      <c r="D151" s="72" t="s">
        <v>454</v>
      </c>
      <c r="E151" s="27" t="s">
        <v>474</v>
      </c>
      <c r="F151" s="219">
        <v>3063.9</v>
      </c>
      <c r="G151" s="27" t="s">
        <v>342</v>
      </c>
      <c r="H151" s="269"/>
      <c r="I151" s="237"/>
    </row>
    <row r="152" spans="2:11" ht="16.2" x14ac:dyDescent="0.3">
      <c r="B152" s="70">
        <v>131</v>
      </c>
      <c r="C152" s="27" t="s">
        <v>478</v>
      </c>
      <c r="D152" s="72" t="s">
        <v>454</v>
      </c>
      <c r="E152" s="27" t="s">
        <v>474</v>
      </c>
      <c r="F152" s="219">
        <v>19551.5</v>
      </c>
      <c r="G152" s="27" t="s">
        <v>342</v>
      </c>
    </row>
    <row r="153" spans="2:11" ht="16.2" x14ac:dyDescent="0.3">
      <c r="B153" s="69">
        <v>132</v>
      </c>
      <c r="C153" s="27" t="s">
        <v>473</v>
      </c>
      <c r="D153" s="72" t="s">
        <v>454</v>
      </c>
      <c r="E153" s="27" t="s">
        <v>474</v>
      </c>
      <c r="F153" s="219">
        <v>6264.6</v>
      </c>
      <c r="G153" s="27" t="s">
        <v>342</v>
      </c>
      <c r="H153" s="264"/>
      <c r="J153" s="269"/>
      <c r="K153" s="237"/>
    </row>
    <row r="154" spans="2:11" ht="16.2" x14ac:dyDescent="0.3">
      <c r="B154" s="70">
        <v>133</v>
      </c>
      <c r="C154" s="27" t="s">
        <v>479</v>
      </c>
      <c r="D154" s="72" t="s">
        <v>454</v>
      </c>
      <c r="E154" s="27" t="s">
        <v>474</v>
      </c>
      <c r="F154" s="219">
        <v>6146.3</v>
      </c>
      <c r="G154" s="27" t="s">
        <v>342</v>
      </c>
      <c r="H154" s="264"/>
      <c r="J154" s="269"/>
      <c r="K154" s="237"/>
    </row>
    <row r="155" spans="2:11" ht="16.2" x14ac:dyDescent="0.3">
      <c r="B155" s="69">
        <v>134</v>
      </c>
      <c r="C155" s="27" t="s">
        <v>480</v>
      </c>
      <c r="D155" s="72" t="s">
        <v>454</v>
      </c>
      <c r="E155" s="27" t="s">
        <v>474</v>
      </c>
      <c r="F155" s="219">
        <v>8759</v>
      </c>
      <c r="G155" s="27" t="s">
        <v>342</v>
      </c>
      <c r="H155" s="186"/>
      <c r="J155" s="269"/>
      <c r="K155" s="237"/>
    </row>
    <row r="156" spans="2:11" ht="16.2" x14ac:dyDescent="0.3">
      <c r="B156" s="70">
        <v>135</v>
      </c>
      <c r="C156" s="27" t="s">
        <v>469</v>
      </c>
      <c r="D156" s="71" t="s">
        <v>454</v>
      </c>
      <c r="E156" s="27" t="s">
        <v>460</v>
      </c>
      <c r="F156" s="219">
        <v>24929.200000000001</v>
      </c>
      <c r="G156" s="27" t="s">
        <v>342</v>
      </c>
      <c r="H156" s="186"/>
      <c r="J156" s="269"/>
      <c r="K156" s="237"/>
    </row>
    <row r="157" spans="2:11" ht="16.2" x14ac:dyDescent="0.3">
      <c r="B157" s="69">
        <v>136</v>
      </c>
      <c r="C157" s="27" t="s">
        <v>488</v>
      </c>
      <c r="D157" s="72" t="s">
        <v>454</v>
      </c>
      <c r="E157" s="27" t="s">
        <v>460</v>
      </c>
      <c r="F157" s="219">
        <v>23454</v>
      </c>
      <c r="G157" s="27" t="s">
        <v>342</v>
      </c>
      <c r="H157" s="186"/>
      <c r="J157" s="269"/>
      <c r="K157" s="237"/>
    </row>
    <row r="158" spans="2:11" ht="16.2" x14ac:dyDescent="0.3">
      <c r="B158" s="70">
        <v>137</v>
      </c>
      <c r="C158" s="27" t="s">
        <v>463</v>
      </c>
      <c r="D158" s="65" t="s">
        <v>454</v>
      </c>
      <c r="E158" s="27" t="s">
        <v>460</v>
      </c>
      <c r="F158" s="220">
        <v>8431.7999999999993</v>
      </c>
      <c r="G158" s="27" t="s">
        <v>342</v>
      </c>
    </row>
    <row r="159" spans="2:11" ht="16.2" x14ac:dyDescent="0.3">
      <c r="B159" s="69">
        <v>138</v>
      </c>
      <c r="C159" s="27" t="s">
        <v>467</v>
      </c>
      <c r="D159" s="71" t="s">
        <v>454</v>
      </c>
      <c r="E159" s="27" t="s">
        <v>460</v>
      </c>
      <c r="F159" s="219">
        <v>15994</v>
      </c>
      <c r="G159" s="27" t="s">
        <v>342</v>
      </c>
    </row>
    <row r="160" spans="2:11" ht="16.2" x14ac:dyDescent="0.3">
      <c r="B160" s="70">
        <v>139</v>
      </c>
      <c r="C160" s="27" t="s">
        <v>464</v>
      </c>
      <c r="D160" s="65" t="s">
        <v>454</v>
      </c>
      <c r="E160" s="27" t="s">
        <v>460</v>
      </c>
      <c r="F160" s="219">
        <v>20611</v>
      </c>
      <c r="G160" s="27" t="s">
        <v>342</v>
      </c>
    </row>
    <row r="161" spans="2:7" ht="16.2" x14ac:dyDescent="0.3">
      <c r="B161" s="69">
        <v>140</v>
      </c>
      <c r="C161" s="27" t="s">
        <v>466</v>
      </c>
      <c r="D161" s="71" t="s">
        <v>454</v>
      </c>
      <c r="E161" s="27" t="s">
        <v>460</v>
      </c>
      <c r="F161" s="219">
        <v>12025.2</v>
      </c>
      <c r="G161" s="27" t="s">
        <v>342</v>
      </c>
    </row>
    <row r="162" spans="2:7" ht="16.2" x14ac:dyDescent="0.3">
      <c r="B162" s="70">
        <v>141</v>
      </c>
      <c r="C162" s="27" t="s">
        <v>490</v>
      </c>
      <c r="D162" s="72" t="s">
        <v>454</v>
      </c>
      <c r="E162" s="27" t="s">
        <v>460</v>
      </c>
      <c r="F162" s="219">
        <v>11549.3</v>
      </c>
      <c r="G162" s="27" t="s">
        <v>342</v>
      </c>
    </row>
    <row r="163" spans="2:7" ht="16.2" x14ac:dyDescent="0.3">
      <c r="B163" s="69">
        <v>142</v>
      </c>
      <c r="C163" s="27" t="s">
        <v>459</v>
      </c>
      <c r="D163" s="65" t="s">
        <v>454</v>
      </c>
      <c r="E163" s="27" t="s">
        <v>460</v>
      </c>
      <c r="F163" s="220">
        <v>13016</v>
      </c>
      <c r="G163" s="27" t="s">
        <v>342</v>
      </c>
    </row>
    <row r="164" spans="2:7" ht="16.2" x14ac:dyDescent="0.3">
      <c r="B164" s="70">
        <v>143</v>
      </c>
      <c r="C164" s="27" t="s">
        <v>470</v>
      </c>
      <c r="D164" s="72" t="s">
        <v>454</v>
      </c>
      <c r="E164" s="27" t="s">
        <v>460</v>
      </c>
      <c r="F164" s="219">
        <v>28917</v>
      </c>
      <c r="G164" s="27" t="s">
        <v>342</v>
      </c>
    </row>
    <row r="165" spans="2:7" ht="16.2" x14ac:dyDescent="0.3">
      <c r="B165" s="69">
        <v>144</v>
      </c>
      <c r="C165" s="27" t="s">
        <v>462</v>
      </c>
      <c r="D165" s="65" t="s">
        <v>454</v>
      </c>
      <c r="E165" s="27" t="s">
        <v>460</v>
      </c>
      <c r="F165" s="220">
        <v>7880</v>
      </c>
      <c r="G165" s="27" t="s">
        <v>342</v>
      </c>
    </row>
    <row r="166" spans="2:7" ht="16.2" x14ac:dyDescent="0.3">
      <c r="B166" s="70">
        <v>145</v>
      </c>
      <c r="C166" s="27" t="s">
        <v>471</v>
      </c>
      <c r="D166" s="72" t="s">
        <v>454</v>
      </c>
      <c r="E166" s="27" t="s">
        <v>460</v>
      </c>
      <c r="F166" s="219">
        <v>1233.0999999999999</v>
      </c>
      <c r="G166" s="27" t="s">
        <v>342</v>
      </c>
    </row>
    <row r="167" spans="2:7" ht="16.2" x14ac:dyDescent="0.3">
      <c r="B167" s="69">
        <v>146</v>
      </c>
      <c r="C167" s="27" t="s">
        <v>482</v>
      </c>
      <c r="D167" s="72" t="s">
        <v>454</v>
      </c>
      <c r="E167" s="27" t="s">
        <v>460</v>
      </c>
      <c r="F167" s="219">
        <v>9887.2000000000007</v>
      </c>
      <c r="G167" s="27" t="s">
        <v>342</v>
      </c>
    </row>
    <row r="168" spans="2:7" ht="16.2" x14ac:dyDescent="0.3">
      <c r="B168" s="70">
        <v>147</v>
      </c>
      <c r="C168" s="27" t="s">
        <v>483</v>
      </c>
      <c r="D168" s="72" t="s">
        <v>454</v>
      </c>
      <c r="E168" s="27" t="s">
        <v>460</v>
      </c>
      <c r="F168" s="219">
        <v>1598.4</v>
      </c>
      <c r="G168" s="27" t="s">
        <v>342</v>
      </c>
    </row>
    <row r="169" spans="2:7" ht="16.2" x14ac:dyDescent="0.3">
      <c r="B169" s="69">
        <v>148</v>
      </c>
      <c r="C169" s="27" t="s">
        <v>485</v>
      </c>
      <c r="D169" s="72" t="s">
        <v>454</v>
      </c>
      <c r="E169" s="27" t="s">
        <v>460</v>
      </c>
      <c r="F169" s="219">
        <v>891.11854329245602</v>
      </c>
      <c r="G169" s="27" t="s">
        <v>342</v>
      </c>
    </row>
    <row r="170" spans="2:7" ht="16.2" x14ac:dyDescent="0.3">
      <c r="B170" s="70">
        <v>149</v>
      </c>
      <c r="C170" s="27" t="s">
        <v>486</v>
      </c>
      <c r="D170" s="72" t="s">
        <v>454</v>
      </c>
      <c r="E170" s="27" t="s">
        <v>460</v>
      </c>
      <c r="F170" s="219">
        <v>2335.1</v>
      </c>
      <c r="G170" s="27" t="s">
        <v>342</v>
      </c>
    </row>
    <row r="171" spans="2:7" ht="16.2" x14ac:dyDescent="0.3">
      <c r="B171" s="69">
        <v>150</v>
      </c>
      <c r="C171" s="27" t="s">
        <v>489</v>
      </c>
      <c r="D171" s="72" t="s">
        <v>454</v>
      </c>
      <c r="E171" s="27" t="s">
        <v>460</v>
      </c>
      <c r="F171" s="219">
        <v>18341</v>
      </c>
      <c r="G171" s="27" t="s">
        <v>342</v>
      </c>
    </row>
    <row r="172" spans="2:7" ht="16.2" x14ac:dyDescent="0.3">
      <c r="B172" s="70">
        <v>151</v>
      </c>
      <c r="C172" s="27" t="s">
        <v>472</v>
      </c>
      <c r="D172" s="72" t="s">
        <v>454</v>
      </c>
      <c r="E172" s="27" t="s">
        <v>460</v>
      </c>
      <c r="F172" s="219">
        <v>21499.4</v>
      </c>
      <c r="G172" s="27" t="s">
        <v>342</v>
      </c>
    </row>
    <row r="173" spans="2:7" ht="16.2" x14ac:dyDescent="0.3">
      <c r="B173" s="69">
        <v>152</v>
      </c>
      <c r="C173" s="27" t="s">
        <v>475</v>
      </c>
      <c r="D173" s="72" t="s">
        <v>454</v>
      </c>
      <c r="E173" s="27" t="s">
        <v>460</v>
      </c>
      <c r="F173" s="219">
        <v>5037.2</v>
      </c>
      <c r="G173" s="27" t="s">
        <v>342</v>
      </c>
    </row>
    <row r="174" spans="2:7" ht="16.2" x14ac:dyDescent="0.3">
      <c r="B174" s="70">
        <v>153</v>
      </c>
      <c r="C174" s="27" t="s">
        <v>476</v>
      </c>
      <c r="D174" s="72" t="s">
        <v>454</v>
      </c>
      <c r="E174" s="27" t="s">
        <v>460</v>
      </c>
      <c r="F174" s="219">
        <v>5045.1000000000004</v>
      </c>
      <c r="G174" s="27" t="s">
        <v>342</v>
      </c>
    </row>
    <row r="175" spans="2:7" ht="16.2" x14ac:dyDescent="0.3">
      <c r="B175" s="69">
        <v>154</v>
      </c>
      <c r="C175" s="27" t="s">
        <v>465</v>
      </c>
      <c r="D175" s="71" t="s">
        <v>454</v>
      </c>
      <c r="E175" s="27" t="s">
        <v>460</v>
      </c>
      <c r="F175" s="219">
        <v>7802.8613898179101</v>
      </c>
      <c r="G175" s="27" t="s">
        <v>342</v>
      </c>
    </row>
    <row r="176" spans="2:7" ht="16.2" x14ac:dyDescent="0.3">
      <c r="B176" s="70">
        <v>155</v>
      </c>
      <c r="C176" s="27" t="s">
        <v>461</v>
      </c>
      <c r="D176" s="65" t="s">
        <v>454</v>
      </c>
      <c r="E176" s="27" t="s">
        <v>460</v>
      </c>
      <c r="F176" s="220">
        <v>2785</v>
      </c>
      <c r="G176" s="27" t="s">
        <v>342</v>
      </c>
    </row>
    <row r="177" spans="2:7" ht="16.2" x14ac:dyDescent="0.3">
      <c r="B177" s="69">
        <v>156</v>
      </c>
      <c r="C177" s="27" t="s">
        <v>468</v>
      </c>
      <c r="D177" s="71" t="s">
        <v>454</v>
      </c>
      <c r="E177" s="27" t="s">
        <v>460</v>
      </c>
      <c r="F177" s="219">
        <v>25701</v>
      </c>
      <c r="G177" s="27" t="s">
        <v>342</v>
      </c>
    </row>
    <row r="178" spans="2:7" ht="16.2" x14ac:dyDescent="0.3">
      <c r="B178" s="70">
        <v>157</v>
      </c>
      <c r="C178" s="63" t="s">
        <v>457</v>
      </c>
      <c r="D178" s="66" t="s">
        <v>454</v>
      </c>
      <c r="E178" s="27" t="s">
        <v>458</v>
      </c>
      <c r="F178" s="216">
        <v>14065</v>
      </c>
      <c r="G178" s="64" t="s">
        <v>342</v>
      </c>
    </row>
    <row r="179" spans="2:7" s="131" customFormat="1" x14ac:dyDescent="0.3">
      <c r="B179" s="264"/>
      <c r="D179" s="186"/>
      <c r="F179" s="265"/>
      <c r="G179" s="237"/>
    </row>
    <row r="180" spans="2:7" s="131" customFormat="1" x14ac:dyDescent="0.3">
      <c r="B180" s="264"/>
      <c r="C180" s="263" t="s">
        <v>258</v>
      </c>
      <c r="D180" s="186"/>
      <c r="F180" s="265"/>
      <c r="G180" s="237"/>
    </row>
    <row r="181" spans="2:7" s="131" customFormat="1" ht="71.400000000000006" customHeight="1" x14ac:dyDescent="0.3">
      <c r="B181" s="264"/>
      <c r="C181" s="270" t="s">
        <v>941</v>
      </c>
      <c r="D181" s="186"/>
      <c r="F181" s="265"/>
      <c r="G181" s="237"/>
    </row>
    <row r="182" spans="2:7" s="131" customFormat="1" x14ac:dyDescent="0.3">
      <c r="B182" s="264"/>
      <c r="D182" s="186"/>
      <c r="F182" s="265"/>
      <c r="G182" s="237"/>
    </row>
  </sheetData>
  <sheetProtection algorithmName="SHA-512" hashValue="rC+2jPB94cejcwBwJtCA+8Jp7GhFm6nPg1YT/POM8778pOOkTtWF6cJFMRul4oNkAEL0Cp/2qpSfzpEohMVRNQ==" saltValue="Jw+jVEYpB9F+E88HRii0Ag==" spinCount="100000" sheet="1" objects="1" scenarios="1"/>
  <autoFilter ref="A3:K178" xr:uid="{D32C5359-EF84-4C0E-B998-A9B9534B48BA}"/>
  <mergeCells count="34">
    <mergeCell ref="G78:G79"/>
    <mergeCell ref="F72:F73"/>
    <mergeCell ref="G72:G73"/>
    <mergeCell ref="B74:B75"/>
    <mergeCell ref="C74:C75"/>
    <mergeCell ref="F74:F75"/>
    <mergeCell ref="G74:G75"/>
    <mergeCell ref="B78:B79"/>
    <mergeCell ref="C78:C79"/>
    <mergeCell ref="B80:B82"/>
    <mergeCell ref="C80:C82"/>
    <mergeCell ref="B4:G4"/>
    <mergeCell ref="B68:B73"/>
    <mergeCell ref="C68:C73"/>
    <mergeCell ref="F68:F69"/>
    <mergeCell ref="G68:G69"/>
    <mergeCell ref="F70:F71"/>
    <mergeCell ref="G70:G71"/>
    <mergeCell ref="G76:G77"/>
    <mergeCell ref="C76:C77"/>
    <mergeCell ref="B76:B77"/>
    <mergeCell ref="F76:F77"/>
    <mergeCell ref="F78:F79"/>
    <mergeCell ref="F80:F82"/>
    <mergeCell ref="G80:G82"/>
    <mergeCell ref="F84:F85"/>
    <mergeCell ref="B84:B85"/>
    <mergeCell ref="C84:C85"/>
    <mergeCell ref="C130:C132"/>
    <mergeCell ref="B130:B132"/>
    <mergeCell ref="B117:B118"/>
    <mergeCell ref="C117:C118"/>
    <mergeCell ref="B119:B120"/>
    <mergeCell ref="C119:C120"/>
  </mergeCells>
  <phoneticPr fontId="5" type="noConversion"/>
  <conditionalFormatting sqref="E58">
    <cfRule type="containsBlanks" dxfId="4" priority="1">
      <formula>LEN(TRIM(E58))=0</formula>
    </cfRule>
  </conditionalFormatting>
  <conditionalFormatting sqref="F3">
    <cfRule type="expression" priority="7">
      <formula>F74&lt;&gt;#REF!</formula>
    </cfRule>
  </conditionalFormatting>
  <conditionalFormatting sqref="F5 F14 F17:F20 F22:F24 F27:F30 F33:F35 F38:F39 F44:F54 F57:F60 F112 F115 F146:F147">
    <cfRule type="expression" priority="3">
      <formula>F6&lt;&gt;#REF!</formula>
    </cfRule>
  </conditionalFormatting>
  <conditionalFormatting sqref="F5:F40 F43:F66 F72 F74 F78 F83:F84 F109:F110 F112:F116 F121:F124 F129 F146:F148">
    <cfRule type="cellIs" dxfId="3" priority="4" operator="greaterThan">
      <formula>"E2"</formula>
    </cfRule>
    <cfRule type="expression" priority="5">
      <formula>F5&lt;&gt;#REF!</formula>
    </cfRule>
  </conditionalFormatting>
  <conditionalFormatting sqref="F6 F11">
    <cfRule type="expression" priority="67">
      <formula>F11&lt;&gt;#REF!</formula>
    </cfRule>
  </conditionalFormatting>
  <conditionalFormatting sqref="F7 F74">
    <cfRule type="expression" priority="14">
      <formula>F16&lt;&gt;#REF!</formula>
    </cfRule>
  </conditionalFormatting>
  <conditionalFormatting sqref="F7">
    <cfRule type="expression" priority="25">
      <formula>F153&lt;&gt;#REF!</formula>
    </cfRule>
  </conditionalFormatting>
  <conditionalFormatting sqref="F8 F21 F43 F56">
    <cfRule type="expression" priority="12">
      <formula>#REF!&lt;&gt;#REF!</formula>
    </cfRule>
  </conditionalFormatting>
  <conditionalFormatting sqref="F8">
    <cfRule type="expression" priority="89">
      <formula>F16&lt;&gt;#REF!</formula>
    </cfRule>
  </conditionalFormatting>
  <conditionalFormatting sqref="F9">
    <cfRule type="expression" priority="68">
      <formula>F5&lt;&gt;#REF!</formula>
    </cfRule>
  </conditionalFormatting>
  <conditionalFormatting sqref="F10">
    <cfRule type="expression" priority="86">
      <formula>F16&lt;&gt;#REF!</formula>
    </cfRule>
  </conditionalFormatting>
  <conditionalFormatting sqref="F12 F31 F55:F56 F121">
    <cfRule type="expression" priority="9">
      <formula>F14&lt;&gt;#REF!</formula>
    </cfRule>
  </conditionalFormatting>
  <conditionalFormatting sqref="F13">
    <cfRule type="expression" priority="93">
      <formula>F16&lt;&gt;#REF!</formula>
    </cfRule>
    <cfRule type="expression" priority="92">
      <formula>F154&lt;&gt;#REF!</formula>
    </cfRule>
    <cfRule type="expression" priority="94">
      <formula>F5&lt;&gt;#REF!</formula>
    </cfRule>
  </conditionalFormatting>
  <conditionalFormatting sqref="F15">
    <cfRule type="expression" priority="78">
      <formula>F6&lt;&gt;#REF!</formula>
    </cfRule>
    <cfRule type="expression" priority="21">
      <formula>#REF!&lt;&gt;#REF!</formula>
    </cfRule>
  </conditionalFormatting>
  <conditionalFormatting sqref="F16">
    <cfRule type="expression" priority="79">
      <formula>F12&lt;&gt;#REF!</formula>
    </cfRule>
  </conditionalFormatting>
  <conditionalFormatting sqref="F25">
    <cfRule type="expression" priority="144">
      <formula>F32&lt;&gt;#REF!</formula>
    </cfRule>
  </conditionalFormatting>
  <conditionalFormatting sqref="F26">
    <cfRule type="expression" priority="116">
      <formula>F17&lt;&gt;#REF!</formula>
    </cfRule>
  </conditionalFormatting>
  <conditionalFormatting sqref="F32">
    <cfRule type="expression" priority="140">
      <formula>F27&lt;&gt;#REF!</formula>
    </cfRule>
  </conditionalFormatting>
  <conditionalFormatting sqref="F36">
    <cfRule type="expression" priority="83">
      <formula>F9&lt;&gt;#REF!</formula>
    </cfRule>
  </conditionalFormatting>
  <conditionalFormatting sqref="F37">
    <cfRule type="expression" priority="85">
      <formula>F15&lt;&gt;#REF!</formula>
    </cfRule>
    <cfRule type="expression" priority="111">
      <formula>F8&lt;&gt;#REF!</formula>
    </cfRule>
    <cfRule type="expression" priority="112">
      <formula>F17&lt;&gt;#REF!</formula>
    </cfRule>
  </conditionalFormatting>
  <conditionalFormatting sqref="F40">
    <cfRule type="expression" priority="16">
      <formula>F44&lt;&gt;#REF!</formula>
    </cfRule>
  </conditionalFormatting>
  <conditionalFormatting sqref="F61">
    <cfRule type="expression" priority="120">
      <formula>F26&lt;&gt;#REF!</formula>
    </cfRule>
  </conditionalFormatting>
  <conditionalFormatting sqref="F62:F63">
    <cfRule type="expression" priority="19">
      <formula>F149&lt;&gt;#REF!</formula>
    </cfRule>
  </conditionalFormatting>
  <conditionalFormatting sqref="F64:F66">
    <cfRule type="expression" priority="18">
      <formula>F147&lt;&gt;#REF!</formula>
    </cfRule>
  </conditionalFormatting>
  <conditionalFormatting sqref="F72">
    <cfRule type="expression" priority="15">
      <formula>F67&lt;&gt;#REF!</formula>
    </cfRule>
  </conditionalFormatting>
  <conditionalFormatting sqref="F78">
    <cfRule type="expression" priority="13">
      <formula>#REF!&lt;&gt;#REF!</formula>
    </cfRule>
  </conditionalFormatting>
  <conditionalFormatting sqref="F83">
    <cfRule type="expression" priority="29">
      <formula>#REF!&lt;&gt;#REF!</formula>
    </cfRule>
  </conditionalFormatting>
  <conditionalFormatting sqref="F84">
    <cfRule type="expression" priority="2">
      <formula>F159&lt;&gt;#REF!</formula>
    </cfRule>
    <cfRule type="expression" priority="30">
      <formula>F38&lt;&gt;#REF!</formula>
    </cfRule>
  </conditionalFormatting>
  <conditionalFormatting sqref="F109:F110">
    <cfRule type="expression" priority="6">
      <formula>#REF!&lt;&gt;#REF!</formula>
    </cfRule>
  </conditionalFormatting>
  <conditionalFormatting sqref="F113">
    <cfRule type="expression" priority="11">
      <formula>F124&lt;&gt;#REF!</formula>
    </cfRule>
  </conditionalFormatting>
  <conditionalFormatting sqref="F114">
    <cfRule type="expression" priority="157">
      <formula>F112&lt;&gt;#REF!</formula>
    </cfRule>
    <cfRule type="expression" priority="158">
      <formula>F128&lt;&gt;#REF!</formula>
    </cfRule>
  </conditionalFormatting>
  <conditionalFormatting sqref="F115:F116">
    <cfRule type="expression" priority="33">
      <formula>F37&lt;&gt;#REF!</formula>
    </cfRule>
    <cfRule type="expression" priority="32">
      <formula>#REF!&lt;&gt;#REF!</formula>
    </cfRule>
  </conditionalFormatting>
  <conditionalFormatting sqref="F122:F123">
    <cfRule type="expression" priority="10">
      <formula>#REF!&lt;&gt;#REF!</formula>
    </cfRule>
  </conditionalFormatting>
  <conditionalFormatting sqref="F124">
    <cfRule type="expression" priority="8">
      <formula>F121&lt;&gt;#REF!</formula>
    </cfRule>
  </conditionalFormatting>
  <conditionalFormatting sqref="F129">
    <cfRule type="expression" priority="154">
      <formula>F122&lt;&gt;#REF!</formula>
    </cfRule>
  </conditionalFormatting>
  <conditionalFormatting sqref="F148">
    <cfRule type="expression" priority="35">
      <formula>F114&lt;&gt;#REF!</formula>
    </cfRule>
  </conditionalFormatting>
  <pageMargins left="0.7" right="0.7" top="0.75" bottom="0.75" header="0.3" footer="0.3"/>
  <pageSetup paperSize="9" scale="59" fitToHeight="0" orientation="portrait" r:id="rId1"/>
  <headerFooter>
    <oddFooter>&amp;LNotes:
1 Non - CLAR Managed Property
2 BD+C : Building Design &amp; Construction 
3 O+M : Building Operations &amp; Maintenance
4 D+B: Design and Build</oddFooter>
  </headerFooter>
  <rowBreaks count="3" manualBreakCount="3">
    <brk id="66" min="1" max="6" man="1"/>
    <brk id="110" min="1" max="6" man="1"/>
    <brk id="144"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a2cea5c-392b-4053-91b0-a5ba14e2a032"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ED3AFDB3AE3BE49BD5B30BF796E6A77" ma:contentTypeVersion="22" ma:contentTypeDescription="Create a new document." ma:contentTypeScope="" ma:versionID="54b8b79157565ca210e5c5fefa1f8081">
  <xsd:schema xmlns:xsd="http://www.w3.org/2001/XMLSchema" xmlns:xs="http://www.w3.org/2001/XMLSchema" xmlns:p="http://schemas.microsoft.com/office/2006/metadata/properties" xmlns:ns2="9bb406cf-e402-4fb3-be9d-82b3163472bd" xmlns:ns3="c7b5afd3-b0b9-4aff-bf40-11f176bfdaab" xmlns:ns4="d9829f96-5b9f-4850-80c3-a9ce490ee2ba" targetNamespace="http://schemas.microsoft.com/office/2006/metadata/properties" ma:root="true" ma:fieldsID="f7a02aa708cc2f3e6e2894ce49ff3b63" ns2:_="" ns3:_="" ns4:_="">
    <xsd:import namespace="9bb406cf-e402-4fb3-be9d-82b3163472bd"/>
    <xsd:import namespace="c7b5afd3-b0b9-4aff-bf40-11f176bfdaab"/>
    <xsd:import namespace="d9829f96-5b9f-4850-80c3-a9ce490ee2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406cf-e402-4fb3-be9d-82b316347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a2cea5c-392b-4053-91b0-a5ba14e2a032"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b5afd3-b0b9-4aff-bf40-11f176bfda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829f96-5b9f-4850-80c3-a9ce490ee2b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31260-61ab-4585-81ad-4b33c2d921f8}" ma:internalName="TaxCatchAll" ma:showField="CatchAllData" ma:web="c7b5afd3-b0b9-4aff-bf40-11f176bfda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b406cf-e402-4fb3-be9d-82b3163472bd">
      <Terms xmlns="http://schemas.microsoft.com/office/infopath/2007/PartnerControls"/>
    </lcf76f155ced4ddcb4097134ff3c332f>
    <TaxCatchAll xmlns="d9829f96-5b9f-4850-80c3-a9ce490ee2ba" xsi:nil="true"/>
    <ArchiverLinkFileType xmlns="9bb406cf-e402-4fb3-be9d-82b3163472b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AFF75D-BD87-4FD6-9A62-2DB68A7BA27B}">
  <ds:schemaRefs>
    <ds:schemaRef ds:uri="Microsoft.SharePoint.Taxonomy.ContentTypeSync"/>
  </ds:schemaRefs>
</ds:datastoreItem>
</file>

<file path=customXml/itemProps2.xml><?xml version="1.0" encoding="utf-8"?>
<ds:datastoreItem xmlns:ds="http://schemas.openxmlformats.org/officeDocument/2006/customXml" ds:itemID="{13DE9158-A573-4AF9-AD15-48719FD9C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406cf-e402-4fb3-be9d-82b3163472bd"/>
    <ds:schemaRef ds:uri="c7b5afd3-b0b9-4aff-bf40-11f176bfdaab"/>
    <ds:schemaRef ds:uri="d9829f96-5b9f-4850-80c3-a9ce490ee2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14552A-428A-453A-B222-ED58958E39AE}">
  <ds:schemaRefs>
    <ds:schemaRef ds:uri="http://purl.org/dc/terms/"/>
    <ds:schemaRef ds:uri="http://www.w3.org/XML/1998/namespace"/>
    <ds:schemaRef ds:uri="http://schemas.openxmlformats.org/package/2006/metadata/core-properties"/>
    <ds:schemaRef ds:uri="9bb406cf-e402-4fb3-be9d-82b3163472bd"/>
    <ds:schemaRef ds:uri="c7b5afd3-b0b9-4aff-bf40-11f176bfdaab"/>
    <ds:schemaRef ds:uri="d9829f96-5b9f-4850-80c3-a9ce490ee2ba"/>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7787B91-8F0E-414F-AFB7-4C68CF552D90}">
  <ds:schemaRefs>
    <ds:schemaRef ds:uri="http://schemas.microsoft.com/sharepoint/v3/contenttype/forms"/>
  </ds:schemaRefs>
</ds:datastoreItem>
</file>

<file path=docMetadata/LabelInfo.xml><?xml version="1.0" encoding="utf-8"?>
<clbl:labelList xmlns:clbl="http://schemas.microsoft.com/office/2020/mipLabelMetadata">
  <clbl:label id="{a4033ad9-086f-4644-8250-c4b04e194685}"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Data Methodology</vt:lpstr>
      <vt:lpstr>ESG Data Pack</vt:lpstr>
      <vt:lpstr>GHG Emissions Data Methodology</vt:lpstr>
      <vt:lpstr>1. Environmental Data</vt:lpstr>
      <vt:lpstr>2. Social Data</vt:lpstr>
      <vt:lpstr>3. Governance Data</vt:lpstr>
      <vt:lpstr>4. Properties for Green Finance</vt:lpstr>
      <vt:lpstr>5. Green Finance Instruments</vt:lpstr>
      <vt:lpstr>6.Green Building Certifications</vt:lpstr>
      <vt:lpstr>7. IFRS S2 Vol 36 - Real Estate</vt:lpstr>
      <vt:lpstr>8. IFRS S2 Content Index</vt:lpstr>
      <vt:lpstr>9. SGX Core Metrics</vt:lpstr>
      <vt:lpstr>10. UNGC Principles</vt:lpstr>
      <vt:lpstr>'10. UNGC Principles'!Print_Area</vt:lpstr>
      <vt:lpstr>'2. Social Data'!Print_Area</vt:lpstr>
      <vt:lpstr>'3. Governance Data'!Print_Area</vt:lpstr>
      <vt:lpstr>'4. Properties for Green Finance'!Print_Area</vt:lpstr>
      <vt:lpstr>'5. Green Finance Instruments'!Print_Area</vt:lpstr>
      <vt:lpstr>'6.Green Building Certifications'!Print_Area</vt:lpstr>
      <vt:lpstr>'7. IFRS S2 Vol 36 - Real Estate'!Print_Area</vt:lpstr>
      <vt:lpstr>'8. IFRS S2 Content Index'!Print_Area</vt:lpstr>
      <vt:lpstr>'9. SGX Core Metrics'!Print_Area</vt:lpstr>
      <vt:lpstr>'ESG Data Pack'!Print_Area</vt:lpstr>
      <vt:lpstr>'GHG Emissions Data Methodology'!Print_Area</vt:lpstr>
      <vt:lpstr>'1. Environmental Data'!Print_Titles</vt:lpstr>
      <vt:lpstr>'6.Green Building Certifications'!Print_Titles</vt:lpstr>
      <vt:lpstr>'8. IFRS S2 Content Index'!Print_Titles</vt:lpstr>
      <vt:lpstr>'GHG Emissions Data Methodology'!Print_Titles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Chua, Geraldine @ Singapore</dc:creator>
  <cp:keywords/>
  <dc:description/>
  <cp:lastModifiedBy>LIEW Ivy/Mgr-Risk, Governance &amp; Sustainability-CLARML/</cp:lastModifiedBy>
  <cp:revision/>
  <cp:lastPrinted>2026-04-17T03:41:05Z</cp:lastPrinted>
  <dcterms:created xsi:type="dcterms:W3CDTF">2025-02-18T09:18:35Z</dcterms:created>
  <dcterms:modified xsi:type="dcterms:W3CDTF">2026-04-17T06:04:46Z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0x010100BED3AFDB3AE3BE49BD5B30BF796E6A77</vt:lpwstr>
  </property>
  <property fmtid="{D5CDD505-2E9C-101B-9397-08002B2CF9AE}" pid="3" name="MediaServiceImageTags">
    <vt:lpwstr/>
  </property>
</Properties>
</file>